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jigovodstvo\Documents\2023\"/>
    </mc:Choice>
  </mc:AlternateContent>
  <xr:revisionPtr revIDLastSave="0" documentId="13_ncr:1_{97CB63B2-EBE3-4613-98FE-74BDB44B1F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RUMENTI OSIGURANJA PLAĆANJ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9" i="2" l="1"/>
  <c r="D81" i="2"/>
  <c r="D33" i="2"/>
  <c r="D82" i="2" s="1"/>
</calcChain>
</file>

<file path=xl/sharedStrings.xml><?xml version="1.0" encoding="utf-8"?>
<sst xmlns="http://schemas.openxmlformats.org/spreadsheetml/2006/main" count="677" uniqueCount="323">
  <si>
    <t>UKUPNO:</t>
  </si>
  <si>
    <t>REDNI BROJ</t>
  </si>
  <si>
    <t>IZNOS IZDANOG JAMSTVA</t>
  </si>
  <si>
    <t>PRIMATELJ JAMSTVA</t>
  </si>
  <si>
    <t xml:space="preserve">NAMJENA </t>
  </si>
  <si>
    <t>DOKUMENT</t>
  </si>
  <si>
    <t>ROK VAŽENJA</t>
  </si>
  <si>
    <t>NAPOMENA</t>
  </si>
  <si>
    <t>INSTRUMENT OSIGURANJA</t>
  </si>
  <si>
    <t>1.</t>
  </si>
  <si>
    <t>2.</t>
  </si>
  <si>
    <t>3.</t>
  </si>
  <si>
    <t>DATUM IZDAVANJA</t>
  </si>
  <si>
    <t>BJANKO ZADUŽNICA</t>
  </si>
  <si>
    <t>DO  ISTEKA UGOVORA</t>
  </si>
  <si>
    <t>DAVATELJ JAMSTVA</t>
  </si>
  <si>
    <t>4.</t>
  </si>
  <si>
    <t>IZNOS PRIMLJENOG JAMSTVA</t>
  </si>
  <si>
    <t>PROJEKT IZGRADNJA CESTE LUPINJAK-TABORSKO</t>
  </si>
  <si>
    <t>DATUM PRIMANJA</t>
  </si>
  <si>
    <t>UREDNO ISPUNJENJE UGOVORA</t>
  </si>
  <si>
    <t>MRRFEU, MIRAMARSKA 22, ZAGREB</t>
  </si>
  <si>
    <t>UGOVOR O GRAĐENJU, KLASA:340-03/14-01/6, URBROJ:2214/02-03-18-112, OD 31.10.2018.</t>
  </si>
  <si>
    <t>Datum:</t>
  </si>
  <si>
    <t>Odgovorna osoba</t>
  </si>
  <si>
    <t>Osoba za kontaktiranje:</t>
  </si>
  <si>
    <t>TATJANA GORIŠEK JANČIN</t>
  </si>
  <si>
    <t>(potpis)</t>
  </si>
  <si>
    <t>Telefon za kontakt:</t>
  </si>
  <si>
    <t>049 382 383</t>
  </si>
  <si>
    <t>Odgovorna osoba:</t>
  </si>
  <si>
    <t>ZVONKO JUTRIŠA, dipl.ing.stroj.</t>
  </si>
  <si>
    <t>M.P.</t>
  </si>
  <si>
    <t>OPĆINA HUM NASUTLI</t>
  </si>
  <si>
    <t>HUM NA SUTLI 175</t>
  </si>
  <si>
    <t>Naziv proračuna, proračunskog i izvanproračunskog korisnika</t>
  </si>
  <si>
    <t>OIB</t>
  </si>
  <si>
    <t>RKP BROJ</t>
  </si>
  <si>
    <t>Adresa</t>
  </si>
  <si>
    <t>_____________________</t>
  </si>
  <si>
    <t>5.</t>
  </si>
  <si>
    <t>OBAVLJANJE RADOVA ODRŽAVANJA NERAZVRSZTANIH CESTA U ZIMSKIM UVJETIMA NA PODRUČJU OPĆINE</t>
  </si>
  <si>
    <t>09.07.2019.</t>
  </si>
  <si>
    <t>29.10.2019.</t>
  </si>
  <si>
    <t>6.</t>
  </si>
  <si>
    <t>CESAREC, OBRT ZA NISK.,UGOST., PRIJEVOZ I UUSLUGE VL.ALOJZ CESAREC, LASTINE 8/1, HUM NA SUTLI</t>
  </si>
  <si>
    <t>UGOVOR O IZVOĐENJU RADOVA ASFALTIRANJA NERAZVRSTANIH CESTA NA PODRUČJU OPĆINE HUM NA SUTLI, KLASA:340-03/20-01/10, URBROJ:2214/02-03-20-7, OD 12.10.2020.</t>
  </si>
  <si>
    <t>24.07.2020.</t>
  </si>
  <si>
    <t>31.03.2021.</t>
  </si>
  <si>
    <t>UGOVOR O SUFINANCIRANJU BR. 08-F-I-0133/20-02</t>
  </si>
  <si>
    <t>UGOVOR O SUFINANCIRANJU BR. 08-F-R-0627/20-02</t>
  </si>
  <si>
    <t>02.03.2021.</t>
  </si>
  <si>
    <t>DARKO HALUŽAN, VL. POGREBNE USLUGE "HALUŽAN", RAVNICE DESINIĆKE, DESINIĆ</t>
  </si>
  <si>
    <t>21.12.2021.</t>
  </si>
  <si>
    <t>08.09.2021.</t>
  </si>
  <si>
    <t xml:space="preserve">UGOVOR O SUFINANCIRANJU BR. 08-F-I-0037/21-02 </t>
  </si>
  <si>
    <t>DODATAK I. UGOVOR O SUFINANCIRANJU BR. 08-F-I-0037/21-02 D1</t>
  </si>
  <si>
    <t>01.04.2021.</t>
  </si>
  <si>
    <t>GARANCIJA BR. 7/21</t>
  </si>
  <si>
    <t>31.03.2026.</t>
  </si>
  <si>
    <t>OBVEZA OTKLANJANJA NEDOSTATAKA U SKLADU S UGOVOROM O GRAĐENJU</t>
  </si>
  <si>
    <t>20.10.2021.</t>
  </si>
  <si>
    <t>PRIJEVOZ POKOJNIKA KOJI SE FINANCIRAJU IZ PRORAČUNA</t>
  </si>
  <si>
    <t>02.03.2025.</t>
  </si>
  <si>
    <t>UGOVOR O IZVOĐENJU RADOVA ASFALTIRANJA NERAZVRSTANIH CESTA NA PODRUČJU OPĆINE HUM NA SUTLI, KLASA:340-03/21-01/6, URBROJ:2214/02-03-21-7, OD 15.03.2021.</t>
  </si>
  <si>
    <t>19.02.2022.</t>
  </si>
  <si>
    <t>7.</t>
  </si>
  <si>
    <t>8.</t>
  </si>
  <si>
    <t>9.</t>
  </si>
  <si>
    <t>IZGRADNJE GRAĐEVINE (OBJEKT PRATEĆIH I POMOĆNIH PROSTORA UZ POSTOJEĆE NOGOMETNO IGRALIŠTE U LASTINAMA)</t>
  </si>
  <si>
    <t>UGOVOR O POVJERAVANJU POSLOVA POKOJNIKA KOJI SE FINANCIRAJU IZ PRORAČUNA OPĆINE HUM NA SUTLI; KLASA.363-07/20-01/42, URBROJ:2214/02-03-21-7, OD 02.03.2021.</t>
  </si>
  <si>
    <t>25.11.2020.</t>
  </si>
  <si>
    <t>IZVOĐENJE RADOVA ASFALTIRANJA NERAZVRSTANIH CESTA NA PODRUČJU OPĆINE HUM NA SUTLI; JAMSTVO ZA UREDNO ISPUNJENJE UGOVORA; OBVEZA OTKLANJANJA NEDOSTATAKA U SKLADU S UGOVOROM O GRAĐENJU</t>
  </si>
  <si>
    <t xml:space="preserve">BJANKO ZADUŽNICA </t>
  </si>
  <si>
    <t>MB TRANSGRADNJA D.O.O.,KRALJAPETRA SVAČIĆA 20, KRAPINA</t>
  </si>
  <si>
    <t>UGOVOR O IZVOĐENJU RADOVA REKONSTRUKCIJE POSTOJEĆE KOMUNALNE INFRASTRUKTURE CENTRA HUMA NA SUTLI - II.FAZA, KLASA:361-02/21-01/4, URVROJ:2214/02-03-21-6, OD 19.05.2021.</t>
  </si>
  <si>
    <t>REKONSTRUKCIJA POSTOJEĆE KOMUNALNE INFRASTRUKTURE CENTRA HUMA NA SUTLI -NASELJE BROD - ISTA NIJE JOŠ VRAĆENA</t>
  </si>
  <si>
    <t>PROJEKT IZGRADNJA NOGOSTUPA U NASELJU STRMEC HUMSKI - ISTA NIJE JOŠ VRAĆENA</t>
  </si>
  <si>
    <t>UGOVOR O IZVOĐENJU RADOVA REKONSTRUKCIJE POSTOJEĆE KOMUNALNE INFRASTRUKTURE CENTRA HUMA NA SUTLI - I.FAZA, KLASA:361-08/20-01/2, URVROJ:2214/02-03-20-7, OD 18.05.2020.</t>
  </si>
  <si>
    <t>10.</t>
  </si>
  <si>
    <t>10.12.2019.</t>
  </si>
  <si>
    <t>UGOVOR O SUFINANCIRANJU BR. 08-F-I-0716/19-02</t>
  </si>
  <si>
    <t>31.12.2020.</t>
  </si>
  <si>
    <t>PROJEKT IZGRADNJA NOGOSTUPA U NASELJU POREDJE - ISTA NIJE JOŠ VRAĆENA</t>
  </si>
  <si>
    <t>23.10.2020.</t>
  </si>
  <si>
    <t>UGOVOR SKLOPLJEN NA ČETIRI GODINE</t>
  </si>
  <si>
    <t xml:space="preserve">DO  ISTEKA UGOVORA </t>
  </si>
  <si>
    <t xml:space="preserve"> UGOVOR NA DVIJE GODINE</t>
  </si>
  <si>
    <t>UGOVOR NA DVIJE GODINE</t>
  </si>
  <si>
    <t>VAŽENJE ZADUŽNICE PET GODINA OD IZDAVANJA;                BJANKO ZADUŽNICA OD 29.10.2019 .(ZA NOGOSTUP POREDJE)- ISTA NIJE VRAĆENA - KORISTI SE ZA UGOVOR O IZVOĐENJU RADOVA REKONSTRUKCIJE POSTOJEĆE KOM.INFRASTRUKTURE CENTRA HUMA - II.FAZA  (UGOVOR NA DVIJE GODINE)</t>
  </si>
  <si>
    <t xml:space="preserve">GARANTI ROK NA DVIJE GODINE - UREDNO ISPUNJENJE UGOVORA </t>
  </si>
  <si>
    <t>11.</t>
  </si>
  <si>
    <t>12.</t>
  </si>
  <si>
    <t>13.</t>
  </si>
  <si>
    <t>14.</t>
  </si>
  <si>
    <t>10.05.2022.</t>
  </si>
  <si>
    <t>10.05.2024.</t>
  </si>
  <si>
    <t>REDOVNO ODRŽAVANJE NERAZVRSTANIH CESTA - UGOVOR  2022.</t>
  </si>
  <si>
    <t xml:space="preserve">JAMSTVO ZA UREDNO ISPUNJENJE UGOVORA ZA OBNOVU DJELA NERAZVRSTANE CESTE U OREŠJU (ODVOJAK DH1 - BIUŠEK - KRNIČIŠE -  KH5), </t>
  </si>
  <si>
    <t>UGOVOR O IZVOĐENJU RADOVA OBNOVE DJELA NERAZVRSTANE CESTE U OREŠJU (ODVOJAK DH1 - BIUŠEK - KRNIČIŠE -  KH5), KLASA:340-01/22-01/14, URBROJ.2140-14/03-22-7, OD 06.05.2022.</t>
  </si>
  <si>
    <t>II. PROLONGAT GARANCIJA BR.37/20</t>
  </si>
  <si>
    <t>08.09.2022.</t>
  </si>
  <si>
    <t>31.12.2022.</t>
  </si>
  <si>
    <t>UGOVOR O RADOVIMA, KLASA:361-01/20-01/3, URBROJ:2214/02-03-20-6, OD 12.10.2020.; DODATAK I. UGOVORU O RADOVIMA KLASA:361-01/20-01/3, URBROJ:2214/02-03-21-18, OD 11.05.2021.; DODATAK II. UGOVORU O RADOVIMA KLASA:361-01/20-01/3, URBROJ:2214/02-03-21-21, OD 26.10.2021.; DODATAK III. UGOVORU O RADOVIMA KLASA:361-01/20-01/3, URBROJ:2214/02-03-22-22, OD 13.05.2022.</t>
  </si>
  <si>
    <t>VAŽENJE ZADUŽNICE PET GODINA OD IZDAVANJA;                       BJANKO ZADUŽNICA OD 09.07.2019 .g.(ZA ASF. NERAZVRSTANIH CESTA 2019.)- ISTA NIJE VRAĆENA - KORISTI SE ZA UGOVOR O IZVOĐENJU RADOVA REKONSTRUKCIJE POSTOJEĆE KOM.INFRASTRUKTURE CENTRA HUMA - I.FAZA (UGOVOR NA DVIJE GODINE)</t>
  </si>
  <si>
    <t>02.02.2022.</t>
  </si>
  <si>
    <t>SARA LUGARIĆ, PRIŠLIN 16/1, HUM NA SUTLI</t>
  </si>
  <si>
    <t>04.02.2022.</t>
  </si>
  <si>
    <t>JELENA TEPEŠ, RUSNICA 59, HUM NA SUTLI</t>
  </si>
  <si>
    <t>03.02.2022.</t>
  </si>
  <si>
    <t>ANTONIO OČKO, MALI TABOR 9, HUM NA SUTLI</t>
  </si>
  <si>
    <t>DARIO MIJIĆ, LUPINJAK 86/1, HUM NA SUTLI</t>
  </si>
  <si>
    <t>05.09.2022.</t>
  </si>
  <si>
    <t>SARA KOLAR, HUM NA SUTLI 171, HUM NA SUTLI</t>
  </si>
  <si>
    <t>07.09.2022.</t>
  </si>
  <si>
    <t>IVA MLINAREC, HUM NA SUTLI 155, HUM NA SUTLI</t>
  </si>
  <si>
    <t>ISPUNJENJE UVJETA PROPISANIH ODLUKOM O MJERAMA ZA POMOĆ PRI RJEŠAVNJU STAMBENIG PITANJA MLADIH OBITELJI NA PODRUČJU OPĆINE HUM NA SUTLI (SLUŽB.GL.KZŽ 49/21)</t>
  </si>
  <si>
    <t>UGOVOR O DODJELI BESPOVRATNIH SREDSTAVA, KLASA:370-03/21-01/20, URBROJ:2140-14/03-22-10, 11.02.2022.</t>
  </si>
  <si>
    <t>/</t>
  </si>
  <si>
    <t>UGOVOR O DODJELI BESPOVRATNIH SREDSTAVA, KLASA:370-03/21-01/20, URBROJ:2140-14/03-22-12, 11.02.2022.</t>
  </si>
  <si>
    <t>UGOVOR O DODJELI BESPOVRATNIH SREDSTAVA, KLASA:370-03/21-01/20, URBROJ:2140-14/03-22-9, 11.02.2022.</t>
  </si>
  <si>
    <t>UGOVOR O DODJELI BESPOVRATNIH SREDSTAVA, KLASA:370-03/21-01/20, URBROJ:2140-14/03-22-11, 11.02.2022.</t>
  </si>
  <si>
    <t>UGOVOR O DODJELI BESPOVRATNIH SREDSTAVA, KLASA:370-03/22-01/1, URBROJ:2140-14/03-22-5, 07.09.2022.</t>
  </si>
  <si>
    <t>UGOVOR O DODJELI BESPOVRATNIH SREDSTAVA, KLASA:370-03/22-01/01, URBROJ:2140-14/03-22-6, 07.09.2022.</t>
  </si>
  <si>
    <t>UGOVOR O DODJELI BESPOVRATNIH SREDSTAVA, KLASA:370-03/22-01/1, URBROJ:2140-14/03-22-6, 07.09.2022.</t>
  </si>
  <si>
    <t>11.02.2032.</t>
  </si>
  <si>
    <t>07.09.2032.</t>
  </si>
  <si>
    <t>07.11.2022.</t>
  </si>
  <si>
    <t>STROJNI ISKOP - TRANSPORT ZAJEC, VL. VADIMIR ZAJEC</t>
  </si>
  <si>
    <t>UGOVOR O IZVOĐENJU RADOVA TEKUĆEG I INVESTICIJSKOG ODRŽAVANJA NERAZVRTSANIH CESTA, KLASA:340-01/22-01/9, URBROJ:2140/03-22-7, OD 19.04.2022.G.</t>
  </si>
  <si>
    <t>JAMSTVO ZA UREDNO ISPUNJENJE UGOVORA ZA OBNOVU DJELA NERAZVRSTANE CESTE U PRIŠLINU (ODVOJAK L2093 - ODVOJAK LUGARIĆ - IVIĆ)</t>
  </si>
  <si>
    <t>UGOVOR O IZVOĐENJU RADOVA OBNOVE DJELA NERAZVRSTANE CESTE U PRIŠLINU (ODVOJAK L2093 - ODVOJAK LUGARIĆ - IVIĆ), KLASA:340-01/22-01/13, URBROJ.2140-14/03-22-7, OD 06.05.2022.; DODATAK UGOVORU O IZVOĐENJU RADOVA OBNOVE DJELA NERAZVRSTANE CESTE U PRIŠLINU (ODVOJAK L2093 - ODVOJAK LUGARIĆ - IVIĆ), KLASA:340-01/22-01/13, URBROJ.2140-14/03-22-10, OD 20.10.2022</t>
  </si>
  <si>
    <t>JAMSTVO ZA IZVEDENE RADOVE</t>
  </si>
  <si>
    <t>07.11.2024.</t>
  </si>
  <si>
    <t>28.05.2019.</t>
  </si>
  <si>
    <t>31.12.2024.</t>
  </si>
  <si>
    <t>UGOVOR O FINANCIRANJU BR. 209-F-I-89/2022-02</t>
  </si>
  <si>
    <t>PROJEKT - OBNOVA NERAZVRSTANE CESTE U PRIŠLINU</t>
  </si>
  <si>
    <t>UGOVOR O ZIMSKOM ODRŽAVANJU NERAZVRSTANIH CESTA ZA PERIOD 2022./2023., KLASA:340-03/22-01/34, URBROJ:2140-14/03-22-6, OD 31.10.2022.</t>
  </si>
  <si>
    <t>31.10.2023.</t>
  </si>
  <si>
    <t>ZIMSKO ODRŽAVANJE NERAZVRSTANIH CESTA ZA PERIOD 2022./2023.</t>
  </si>
  <si>
    <t>REKONSTRUKCIJA POSTOJEĆE KOMUNALNE INFRASTRUKTURE CENTRA HUMA NA SUTLI -NASELJE BROD - I.FAZA - ISTA NIJE JOŠ VRAĆENA</t>
  </si>
  <si>
    <t>REKONSTRUKCIJA POSTOJEĆE KOMUNALNE INFRASTRUKTURE CENTRA HUMA NA SUTLI -NASELJE BROD - II.FAZA - ISTA NIJE JOŠ VRAĆENA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</si>
  <si>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</si>
  <si>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</si>
  <si>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</si>
  <si>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</si>
  <si>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</si>
  <si>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</si>
  <si>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</si>
  <si>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</si>
  <si>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</si>
  <si>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</si>
  <si>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UGOVOR O IZVOĐENJU RADOVA IZRADE PJEŠAČKE STAZE I OBORINSKE ODVODNJE UZ Ž2095, KLASA:361-02/22-01/9, URBROJ:2140-14/03-22-12, OD 28.10.2022.</t>
  </si>
  <si>
    <t>08.03.2023.</t>
  </si>
  <si>
    <t>EUR</t>
  </si>
  <si>
    <t>2023.</t>
  </si>
  <si>
    <t>GRADNJA GREDIČAK, VL. ZVONKO GREDIČAK, MOKRICE 162, OROSLAVJE , OIB: 47799840495</t>
  </si>
  <si>
    <t>CESAREC, OBRT ZA NISK.,UGOST., PRIJEVOZ I USLUGE VL.ALOJZ CESAREC, LASTINE 8/1, HUM NA SUTLI</t>
  </si>
  <si>
    <t>ZAJEDNICA PONUDITELJA: CESAREC, OBRT ZA NISK.,UGOST., PRIJEVOZ I USLUGE VL.ALOJZ CESAREC, LASTINE 8/1, HUM NA SUTLI I GRADNJA GREDIČAK, VL. ZVONKO GREDIČAK, MOKRICE 162, OROSLAVJE= UGOVOR O IZVOĐENJU RADOVA - SANACIJA NERAZVRSTANE CESTE DB 9 (D229 - ODVOJAK JESIH - SAMBOLIĆ); KLASA:340-01/23-01/12, URBROJ:2140-14/03-23-7, OD 08.03.2023.</t>
  </si>
  <si>
    <t>ZAJEDNICA PONUDITELJA: CESAREC, OBRT ZA NISK.,UGOST., PRIJEVOZ I USLUGE VL.ALOJZ CESAREC, LASTINE 8/1, HUM NA SUTLI I GRADNJA GREDIČAK, VL. ZVONKO GREDIČAK, MOKRICE 162, OROSLAVJE= UGOVOR O IZVOĐENJU RADOVA - SANACIJA NERAZVRSTANE CESTE Z 1 (22003 - ZALUG - SUTLANSKA CESTA -D229); KLASA:340-01/23-01/7, URBROJ:2140-14/03-23-7, OD 08.03.2023.</t>
  </si>
  <si>
    <t>ZAJEDNICA PONUDITELJA: CESAREC, OBRT ZA NISK.,UGOST., PRIJEVOZ I USLUGE VL.ALOJZ CESAREC, LASTINE 8/1, HUM NA SUTLI I GRADNJA GREDIČAK, VL. ZVONKO GREDIČAK, MOKRICE 162, OROSLAVJE= UGOVOR O IZVOĐENJU RADOVA - SANACIJA NERAZVRSTANE CESTE MT 7.1. (MT7 - ODVOJAK KLASIĆ); KLASA:340-01/23-01/10, URBROJ:2140-14/03-23-7, OD 08.03.2023.</t>
  </si>
  <si>
    <t>ZAJEDNICA PONUDITELJA: CESAREC, OBRT ZA NISK.,UGOST., PRIJEVOZ I USLUGE VL.ALOJZ CESAREC, LASTINE 8/1, HUM NA SUTLI I GRADNJA GREDIČAK, VL. ZVONKO GREDIČAK, MOKRICE 162, OROSLAVJE= UGOVOR O IZVOĐENJU RADOVA - SANACIJA NERAZVRSTANE CESTE PR 1.1. (PR1 - ODVOJAK PERETI - ŠPOLJAR); KLASA:340-01/23-01/13, URBROJ:2140-14/03-23-7, OD 08.03.2023.</t>
  </si>
  <si>
    <t>ZAJEDNICA PONUDITELJA: CESAREC, OBRT ZA NISK.,UGOST., PRIJEVOZ I USLUGE VL.ALOJZ CESAREC, LASTINE 8/1, HUM NA SUTLI I GRADNJA GREDIČAK, VL. ZVONKO GREDIČAK, MOKRICE 162, OROSLAVJE= UGOVOR O IZVOĐENJU RADOVA - SANACIJA NERAZVRSTANE CESTE LU 8.1. (LU8 - ODVOJAK MEDEKOVEC); KLASA:340-01/23-01/11, URBROJ:2140-14/03-23-7, OD 08.03.2023.</t>
  </si>
  <si>
    <t>ZAJEDNICA PONUDITELJA: CESAREC, OBRT ZA NISK.,UGOST., PRIJEVOZ I USLUGE VL.ALOJZ CESAREC, LASTINE 8/1, HUM NA SUTLI I GRADNJA GREDIČAK, VL. ZVONKO GREDIČAK, MOKRICE 162, OROSLAVJE= UGOVOR O IZVOĐENJU RADOVA - SANACIJA NERAZVRSTANE CESTE R 1 (Ž2095-DRENŠKI-DRAŠKOVIĆI- FIŠER-DH1); KLASA:340-01/23-01/9, URBROJ:2140-14/03-23-7, OD 08.03.2023.</t>
  </si>
  <si>
    <t>ZAJEDNICA PONUDITELJA: CESAREC, OBRT ZA NISK.,UGOST., PRIJEVOZ I USLUGE VL.ALOJZ CESAREC, LASTINE 8/1, HUM NA SUTLI I GRADNJA GREDIČAK, VL. ZVONKO GREDIČAK, MOKRICE 162, OROSLAVJE= UGOVOR O IZVOĐENJU RADOVA - SANACIJA NERAZVRSTANE CESTE V 3.4 (V3 - ODVOJAK VRBIŠNICA - STUHNE -VETERNJAK); KLASA:340-01/23-01/8, URBROJ:2140-14/03-23-7, OD 08.03.2023.</t>
  </si>
  <si>
    <t>31.03.2023.</t>
  </si>
  <si>
    <t>MATIJA MLINAREC, HUM NA SUTLI 174, HUM NA SUTLI</t>
  </si>
  <si>
    <t>03.04.2023.</t>
  </si>
  <si>
    <t>IGOR HALUŽAN, MALI TABOR 56, HUM NA SUTLI</t>
  </si>
  <si>
    <t>04.04.2023.</t>
  </si>
  <si>
    <t>DAVID JUTRIŠA, PRIŠLIN 5/1, HUM NA SUTLI</t>
  </si>
  <si>
    <t xml:space="preserve">  JAMSTVO PO OSNOVI OTKLANJANJA NEDOSTATAKA 10.05.2025.</t>
  </si>
  <si>
    <t xml:space="preserve">JAMSTVO ZA UREDNO ISPUNJENJE UGOVORA PRELOGINIRANO NA  JAMSTVO PO OSNOVI OTKLANJANJA NEDOSTATAKA </t>
  </si>
  <si>
    <t xml:space="preserve">  JAMSTVO PO OSNOVI OTKLANJANJA NEDOSTATAKA 13.04.2025.</t>
  </si>
  <si>
    <t xml:space="preserve">  JAMSTVO PO OSNOVI OTKLANJANJA NEDOSTATAKA 03.05.2025.</t>
  </si>
  <si>
    <t xml:space="preserve">  JAMSTVO PO OSNOVI OTKLANJANJA NEDOSTATAKA 19.05.2025.</t>
  </si>
  <si>
    <t>20.04.2023.</t>
  </si>
  <si>
    <t xml:space="preserve">  JAMSTVO PO OSNOVI OTKLANJANJA NEDOSTATAKA 27.04.2025.</t>
  </si>
  <si>
    <t>ZAJEDNICA PONUDITELJA: CESAREC, OBRT ZA NISK.,UGOST., PRIJEVOZ I USLUGE VL.ALOJZ CESAREC, LASTINE 8/1, HUM NA SUTLI I GRADNJA GREDIČAK, VL. ZVONKO GREDIČAK, MOKRICE 162, OROSLAVJE= UGOVOR O IZVOĐENJU RADOVA - SANACIJA NERAZVRSTANE CESTE NC KH 2 (D207-Rampa-Šterc-Tepeš); KLASA:340-01/23-01/46, URBROJ:2140-14/03-23-7, OD 17.04.2023.</t>
  </si>
  <si>
    <t>ZAJEDNICA PONUDITELJA: CESAREC, OBRT ZA NISK.,UGOST., PRIJEVOZ I USLUGE VL.ALOJZ CESAREC, LASTINE 8/1, HUM NA SUTLI I GRADNJA GREDIČAK, VL. ZVONKO GREDIČAK, MOKRICE 162, OROSLAVJE= UGOVOR O IZVOĐENJU RADOVA - SANACIJA NERAZVRSTANE CESTE NC Lu 1.1 (Lu1-odvojak Potočnik-Novak); KLASA:340-01/23-01/47, URBROJ:2140-14/03-23-7, OD 17.04.2023.</t>
  </si>
  <si>
    <t>ZAJEDNICA PONUDITELJA: CESAREC, OBRT ZA NISK.,UGOST., PRIJEVOZ I USLUGE VL.ALOJZ CESAREC, LASTINE 8/1, HUM NA SUTLI I GRADNJA GREDIČAK, VL. ZVONKO GREDIČAK, MOKRICE 162, OROSLAVJE= UGOVOR O IZVOĐENJU RADOVA - SANACIJA NERAZVRSTANE CESTE NC SH 4 (Lu8-Turneri-Kostanji-Šolmani-SH3); KLASA:340-01/23-01/49, URBROJ:2140-14/03-23-7, OD 17.04.2023.</t>
  </si>
  <si>
    <t>12.05.2023.</t>
  </si>
  <si>
    <t>ZAJEDNICA PONUDITELJA: CESAREC, OBRT ZA NISK.,UGOST., PRIJEVOZ I USLUGE VL.ALOJZ CESAREC, LASTINE 8/1, HUM NA SUTLI I GRADNJA GREDIČAK, VL. ZVONKO GREDIČAK, MOKRICE 162, OROSLAVJE= UGOVOR O IZVOĐENJU RADOVA - SANACIJA NERAZVRSTANE CESTE NC NC DH 8.1 (DH8 - odvojak Čerkovci-DH12); KLASA:340-01/23-01/62, URBROJ:2140-14/03-23-7, OD 10.05.2023.</t>
  </si>
  <si>
    <t xml:space="preserve">  JAMSTVO PO OSNOVI OTKLANJANJA NEDOSTATAKA 26.05.2025.</t>
  </si>
  <si>
    <t>11.05.2023.</t>
  </si>
  <si>
    <t>ZAJEDNICA PONUDITELJA: CESAREC, OBRT ZA NISK.,UGOST., PRIJEVOZ I USLUGE VL.ALOJZ CESAREC, LASTINE 8/1, HUM NA SUTLI I GRADNJA GREDIČAK, VL. ZVONKO GREDIČAK, MOKRICE 162, OROSLAVJE= UGOVOR O IZVOĐENJU RADOVA - SANACIJA NERAZVRSTANE CESTE NC G 8 (L2095-Grletinec-Šeligo-Staroveški-Lastine-La 1); KLASA:340-01/23-01/63, URBROJ:2140-14/03-23-7, OD 10.05.2023.</t>
  </si>
  <si>
    <t>13.04.2023</t>
  </si>
  <si>
    <t xml:space="preserve">  JAMSTVO PO OSNOVI OTKLANJANJA NEDOSTATAKA 02.06.2025.</t>
  </si>
  <si>
    <t>KOLNIK D.O.O., POLJANA BISTRIČKA 124, MARIJA BISTRICA</t>
  </si>
  <si>
    <t>KOLNIK D.O.O., POLJANA BISTRIČKA 124, MARIJA BISTRICA UGOVOR O IZVOĐENJU RADOVA - SANACIJA NERAZVRSTANE CESTE NC DH 1 (D206 - Biušek - Krničiše - KH5); KLASA:340-01/23-01/14, URBROJ:2140-14/03-23-6, OD 06.04.2023.</t>
  </si>
  <si>
    <t>27.03.2023.</t>
  </si>
  <si>
    <t xml:space="preserve">  JAMSTVO PO OSNOVI OTKLANJANJA NEDOSTATAKA 15.06.2025.</t>
  </si>
  <si>
    <t>MB TRANSGRADNJA D.O.O.,KRALJAPETRA SVAČIĆA 20, KRAPINA UGOVOR O IZVOĐENJU RADOVA - SANACIJA NERAZVRSTANE CESTE NC Lu 11 (Lu8-Turneri-Ožveće-Šurbeki); KLASA:340-01/23-01/19, URBROJ:2140-14/03-23-7, OD 23.03.2023.</t>
  </si>
  <si>
    <t>MB TRANSGRADNJA D.O.O.,KRALJAPETRA SVAČIĆA 20, KRAPINA UGOVOR O IZVOĐENJU RADOVA - SANACIJA NERAZVRSTANE CESTE NC NC R 1 (Ž2095-Drenški-Draškovići-Fišer-DH1); KLASA:340-01/23-01/20, URBROJ:2140-14/03-23-7, OD 23.03.2023.</t>
  </si>
  <si>
    <t>MB TRANSGRADNJA D.O.O.,KRALJAPETRA SVAČIĆA 20, KRAPINA UGOVOR O IZVOĐENJU RADOVA - SANACIJA NERAZVRSTANE CESTE NC H 26 (V3-odvojak Berc-Večerić); KLASA:340-01/23-01/21, URBROJ:2140-14/03-23-7, OD 23.03.2023.</t>
  </si>
  <si>
    <t>MB TRANSGRADNJA D.O.O.,KRALJAPETRA SVAČIĆA 20, KRAPINA UGOVOR O IZVOĐENJU RADOVA - SANACIJA NERAZVRSTANE CESTE NC La 5 (D206 - odvojak Stuhne); KLASA:340-01/23-01/22, URBROJ:2140-14/03-23-7, OD 23.03.2023.</t>
  </si>
  <si>
    <t>MB TRANSGRADNJA D.O.O.,KRALJAPETRA SVAČIĆA 20, KRAPINA UGOVOR O IZVOĐENJU RADOVA - SANACIJA NERAZVRSTANE CESTE NC DG 2 (D206-odvojak Antonić-Valek-Javorić); KLASA:340-01/23-01/24, URBROJ:2140-14/03-23-7, OD 23.03.2023.</t>
  </si>
  <si>
    <t>MB TRANSGRADNJA D.O.O.,KRALJAPETRA SVAČIĆA 20, KRAPINA UGOVOR O IZVOĐENJU RADOVA - SANACIJA NERAZVRSTANE CESTE NC H 14 (D206-odvojak Kučiši); KLASA:340-01/23-01/23, URBROJ:2140-14/03-23-7, OD 23.03.2023.</t>
  </si>
  <si>
    <t xml:space="preserve">  JAMSTVO PO OSNOVI OTKLANJANJA NEDOSTATAKA 05.06.2025.</t>
  </si>
  <si>
    <t>MB TRANSGRADNJA D.O.O.,KRALJAPETRA SVAČIĆA 20, KRAPINA UGOVOR O IZVOĐENJU RADOVA - SANACIJA NERAZVRSTANE CESTE NC MT 1.2 (MT1-odvojak Mikša-Grahovar-MT2); KLASA:340-01/23-01/25, URBROJ:2140-14/03-23-7, OD 23.03.2023.</t>
  </si>
  <si>
    <t>19.04.2023.</t>
  </si>
  <si>
    <t>17.04.2023.</t>
  </si>
  <si>
    <t>ZAGORJEGRADNJA D.O.O KRALJEVEC NA SUTLI 14, KRALJEVEC NA SUTLI</t>
  </si>
  <si>
    <t>MB TRANSGRADNJA D.O.O.,KRALJAPETRA SVAČIĆA 20, KRAPINA UGOVOR O IZVOĐENJU RADOVA - SANACIJA NERAZVRSTANE CESTE NC DH 1.2 (D206-Biušek-Krničiše-KH5); KLASA:340-01/23-01/45, URBROJ:2140-14/03-23-7, OD 17.04.2023.</t>
  </si>
  <si>
    <t>ZAGORJEGRADNJA D.O.O KRALJEVEC NA SUTLI 14, KRALJEVEC NA SUTLI,UGOVOR O IZVOĐENJU RADOVA - SANACIJA NERAZVRSTANE CESTE NC V3 (Gornji Hum-Vrbišnica-Biušek-DH1); KLASA:340-01/23-01/33, URBROJ:2140-14/03-23-10, OD 13.04.2023.</t>
  </si>
  <si>
    <t>ZAGORJEGRADNJA D.O.O KRALJEVEC NA SUTLI 14, KRALJEVEC NA SUTLI, UGOVOR O IZVOĐENJU RADOVA - SANACIJA NERAZVRSTANE CESTE NC Lu 3 (D207-Stari grad- Kranjci); KLASA:340-01/23-01/35, URBROJ:2140-14/03-23-10, OD 13.04.2023.</t>
  </si>
  <si>
    <t>ZAGORJEGRADNJA D.O.O KRALJEVEC NA SUTLI 14, KRALJEVEC NA SUTLI,UGOVOR O IZVOĐENJU RADOVA - SANACIJA NERAZVRSTANE CESTE NC KH 7 (Ž2095 (DVD)-Paluško-Špiljaki-DH1); KLASA:340-01/23-01/34, URBROJ:2140-14/03-23-10, OD 13.04.2023.</t>
  </si>
  <si>
    <t>ZAGORJEGRADNJA D.O.O KRALJEVEC NA SUTLI 14, KRALJEVEC NA SUTLI, UGOVOR O IZVOĐENJU RADOVA - SANACIJA NERAZVRSTANE CESTE NC DG 2.1 (D206-odvojak Antonić-Valek-Javorić ); KLASA:340-01/23-01/37, URBROJ:2140-14/03-23-10, OD 13.04.2023.</t>
  </si>
  <si>
    <t>ZAGORJEGRADNJA D.O.O KRALJEVEC NA SUTLI 14, KRALJEVEC NA SUTLI, UGOVOR O IZVOĐENJU RADOVA - SANACIJA NERAZVRSTANE CESTE NC OH 3 (R1 - odvojak Večerić Vlado); KLASA:340-01/23-01/36, URBROJ:2140-14/03-23-10, OD 13.04.2023.</t>
  </si>
  <si>
    <t>ZAGORJEGRADNJA D.O.O KRALJEVEC NA SUTLI 14, KRALJEVEC NA SUTLI, UGOVOR O IZVOĐENJU RADOVA - SANACIJA NERAZVRSTANE CESTE NC La 1 (D229-Lastine-Grletinec-DVD Druškovec); KLASA:340-01/23-01/38, URBROJ:2140-14/03-23-10, OD 13.04.2023.</t>
  </si>
  <si>
    <t>ZAGORJEGRADNJA D.O.O KRALJEVEC NA SUTLI 14, KRALJEVEC NA SUTLI, UGOVOR O IZVOĐENJU RADOVA - SANACIJA NERAZVRSTANE CESTE NC Po 5 (L22095-odvojak Cvrlini-Klauški); KLASA:340-01/23-01/39, URBROJ:2140-14/03-23-10, OD 13.04.2023.</t>
  </si>
  <si>
    <t>ZAGORJEGRADNJA D.O.O KRALJEVEC NA SUTLI 14, KRALJEVEC NA SUTLI, UGOVOR O IZVOĐENJU RADOVA - SANACIJA NERAZVRSTANE CESTE NC MT 3 (D229-Baloni-Podhraški-Mrkša-MT2); KLASA:340-01/23-01/39, URBROJ:2140-14/03-23-10, OD 13.04.2023.</t>
  </si>
  <si>
    <t xml:space="preserve">  JAMSTVO PO OSNOVI OTKLANJANJA NEDOSTATAKA 16.06.2025.</t>
  </si>
  <si>
    <t xml:space="preserve">  JAMSTVO PO OSNOVI OTKLANJANJA NEDOSTATAKA 07.06.2025.</t>
  </si>
  <si>
    <t xml:space="preserve">  JAMSTVO PO OSNOVI OTKLANJANJA NEDOSTATAKA 13.06.2025.</t>
  </si>
  <si>
    <t>ZAJEDNICA PONUDITELJA: CESAREC, OBRT ZA NISK.,UGOST., PRIJEVOZ I USLUGE VL.ALOJZ CESAREC, LASTINE 8/1, HUM NA SUTLI I GRADNJA GREDIČAK, VL. ZVONKO GREDIČAK, MOKRICE 162, OROSLAVJE= UGOVOR O IZVOĐENJU RADOVA - SANACIJA NC La 1.3 (La1-odvojak Bračun- Žnidarec); KLASA:340-01/23-01/60, URBROJ:2140-14/03-23-7, OD 10.05.2023.</t>
  </si>
  <si>
    <t>ZAJEDNICA PONUDITELJA: CESAREC, OBRT ZA NISK.,UGOST., PRIJEVOZ I USLUGE VL.ALOJZ CESAREC, LASTINE 8/1, HUM NA SUTLI I GRADNJA GREDIČAK, VL. ZVONKO GREDIČAK, MOKRICE 162, OROSLAVJE= UGOVOR O IZVOĐENJU RADOVA - SANACIJA NERAZVRSTANE CESTE NC KH 16 (Ž2095-odvojak Čuček-Boršić-Drašković- Rusnica-R1); KLASA:340-01/23-01/61, URBROJ:2140-14/03-23-7, OD 10.05.2023.</t>
  </si>
  <si>
    <t>ZAJEDNICA PONUDITELJA: CESAREC, OBRT ZA NISK.,UGOST., PRIJEVOZ I USLUGE VL.ALOJZ CESAREC, LASTINE 8/1, HUM NA SUTLI I GRADNJA GREDIČAK, VL. ZVONKO GREDIČAK, MOKRICE 162, OROSLAVJE= UGOVOR O IZVOĐENJU RADOVA - SANACIJA NERAZVRSTANE CESTE NC PR 1.4 (PR1.1-odvojak Halužan); KLASA:340-01/23-01/59, URBROJ:2140-14/03-23-7, OD 10.05.2023.</t>
  </si>
  <si>
    <t>UGOVOR O DODJELI BESPOVRATNIH SREDSTAVA, KLASA:370-03/23-01/1, URBROJ:2140-14/03-23-13, 24.04.2023.</t>
  </si>
  <si>
    <t>24.04.2033.</t>
  </si>
  <si>
    <t>UGOVOR O DODJELI BESPOVRATNIH SREDSTAVA, KLASA:370-03/23-01/1, URBROJ:2140-14/03-23-12, 24.04.2023.</t>
  </si>
  <si>
    <t>UGOVOR O DODJELI BESPOVRATNIH SREDSTAVA, KLASA:370-03/23-01/1, URBROJ:2140-14/03-23-14, 24.04.2023.</t>
  </si>
  <si>
    <t>MB TRANSGRADNJA D.O.O.,KRALJAPETRA SVAČIĆA 20, KRAPINA UGOVOR O IZVOĐENJU RADOVA - SANACIJA NESTABILNOG POKOSA NA CESTI LUPINJAK (KLENOVEC H.); KLASA:340-01/23-01/6, URBROJ:2140-14/03-23-6, OD 28.03.2023.</t>
  </si>
  <si>
    <t>13.04.2023.</t>
  </si>
  <si>
    <t xml:space="preserve">  JAMSTVO PO OSNOVI OTKLANJANJA NEDOSTATAKA 23.06.2025.</t>
  </si>
  <si>
    <t>G.N.P.TRASA D.O.O., UL. MARIJE JURIĆ ZAGORKE 83, SVETI KRIŽ ZAČRETJE</t>
  </si>
  <si>
    <t>MB TRANSGRADNJA D.O.O.,KRALJAPETRA SVAČIĆA 20, KRAPINA UGOVOR O IZVOĐENJU RADOVA - SANACIJA NESTABILNOG POKOSA NA LOKACIJI STRMEC H.; KLASA:340-01/22-01/38, URBROJ:2140-14/03-22-7, OD 10.11.2022.</t>
  </si>
  <si>
    <t xml:space="preserve">  JAMSTVO PO OSNOVI OTKLANJANJA NEDOSTATAKA 27.11.2025.</t>
  </si>
  <si>
    <t>POPIS UGOVORNIH ODNOSA, KOJI MOGU POSTATI OBVEZA ILI IMOVINA U 2023. GODINI</t>
  </si>
  <si>
    <t>13.09.2023.</t>
  </si>
  <si>
    <t>MLADEN ČUČEK, VL. OBRTAČU-PA, GORNJA PLEMENŠĆINA 16, PREGRADA</t>
  </si>
  <si>
    <t>MLADEN ČUČEK, VL. OBRTAČU-PA, GORNJA PLEMENŠĆINA 16, PREGRADA: UGOVOR O PRUŽANJU USLUGE TEKUĆEG I INVESTICIJSKOG ODRŽAVANJA JAVNE RASVJETE; KLASA:363-04/23-01/24, URBROJ:2140-14-03-23-6, OD 06.09.2023.</t>
  </si>
  <si>
    <t xml:space="preserve">  JAMSTVO PO OSNOVI OTKLANJANJA NEDOSTATAKA 07.12.2025.</t>
  </si>
  <si>
    <t>06.11.2023.</t>
  </si>
  <si>
    <t>06.11.2024.</t>
  </si>
  <si>
    <t>ZIMSKO ODRŽAVANJE NERAZVRSTANIH CESTA ZA PERIOD 2023./2024.</t>
  </si>
  <si>
    <t>JAMSTVO ZA UREDNO ISPUNJENJE UGOVORA</t>
  </si>
  <si>
    <t>RADOVI ĆE ZAPOČETI U 2024. GODINI</t>
  </si>
  <si>
    <t>KOVAČIĆ STOLARIJA, VL. ZDRAVKO KOVAČIĆ, JAKOPIĆI 2, KAŠINA</t>
  </si>
  <si>
    <t>NABAVA OPREME ZA REALIZACIJU PROJEKTA "IZGRADNJA DJEČJEG IGRALIŠTA U SKLOPU DJEČJEG VRTIĆA "BALONČICA" - OPREMA</t>
  </si>
  <si>
    <t>CESAREC, OBRT ZA NISK.,UGOST., PRIJEVOZ I UUSLUGE VL.ALOJZ CESAREC, LASTINE 8/1, HUM NA SUTLI: UGOVOR O ZIMSKOM ODRŽAVANJU NERAZVRSTANIH CESTA ZA PERIOD 2023./2024., KLASA:340-01/23-01/91, URBROJ:2140-14-03-23-5, OD 27.10.2023.</t>
  </si>
  <si>
    <t>CESAREC, OBRT ZA NISK.,UGOST., PRIJEVOZ I UUSLUGE VL.ALOJZ CESAREC, LASTINE 8/1, HUM NA SUTLI: UGOVOR O IZVOĐENJU RADOVA NA REALIZACIJI PROJKETA "IZGRADNJA DJEČJEG IGRALIŠTA U SKLOPU DJEČJEG VRTIĆA "BALONČICA" - RADOVI; KLASA:361-02/23-01/3, URBROJ:2140-14-03-23-8, OD 30.10.2023.</t>
  </si>
  <si>
    <t>KOVAČIĆ STOLARIJA, VL. ZDRAVKO KOVAČIĆ, JAKOPIĆI 2, KAŠINA: UGOVOR NABAVE OPREME ZA REALIZACIJU PROJEKTA "IZGRADNJA DJEČJEG IGRALIŠTA U SKLOPU DJEČJEG VRTIĆA "BALONČICA" - OPREMA; KLASA:361-02/23-01/4, URBROJ:2140-14-03-23-5, OD 27.10.2023.</t>
  </si>
  <si>
    <t>20.06.2023.</t>
  </si>
  <si>
    <t>KOLNIK D.O.O., POLJANICA BISTRIČKA 124, MARIJA BISTRICA</t>
  </si>
  <si>
    <t>ZAJEDNICA PONUDITELJA: KOLNIK D.O.O., POLJANICA BISTRIČKA 124, MARIJA BISTRICA I G.N.P.TRASA D.O.O., UL. MARIJE JURIĆ ZAGORKE 83, SVETI KRIŽ ZAČRETJE: UGOVOR O IZVOĐENJU RADOVA - OBNOVA NERAZVRSTANE CESTE U PRIŠLINU ( FAZA II.); KLASA:340-01/23-01/93, URBROJ:2140-14-03-23-7, OD 26.10.2023.</t>
  </si>
  <si>
    <t>07.11.2023.</t>
  </si>
  <si>
    <t>31.03.2025.</t>
  </si>
  <si>
    <t>UGOVOR O FINANCIRANJU BR. 09-F-I-0568/23-02</t>
  </si>
  <si>
    <t>OBNOVA NERAZVRSTANE CESTE U PRIŠLINU (II. FAZA )</t>
  </si>
  <si>
    <t xml:space="preserve">UREDNO ISPUNJENJE UGOVORA O GRAĐENJU PRELOGINIRANO NA  JAMSTVO PO OSNOVI OTKLANJANJA NEDOSTATAKA </t>
  </si>
  <si>
    <t>9914110/9964110</t>
  </si>
  <si>
    <t>991412/996412</t>
  </si>
  <si>
    <t>991416/996416</t>
  </si>
  <si>
    <t>991418/996418</t>
  </si>
  <si>
    <t>991421/996421</t>
  </si>
  <si>
    <t>991421/996422</t>
  </si>
  <si>
    <t>991418/996419</t>
  </si>
  <si>
    <t>991420/996420</t>
  </si>
  <si>
    <t>9914210/9964210</t>
  </si>
  <si>
    <t>991422/996422</t>
  </si>
  <si>
    <t>991423/996423</t>
  </si>
  <si>
    <t>991424/996424</t>
  </si>
  <si>
    <t>991425/996425</t>
  </si>
  <si>
    <t>991414/996414</t>
  </si>
  <si>
    <t>991426/996426</t>
  </si>
  <si>
    <t>991427/996427</t>
  </si>
  <si>
    <t>ZAJEDNICA PONUDITELJA: CESAREC, OBRT ZA NISK.,UGOST., PRIJEVOZ I USLUGE VL.ALOJZ CESAREC, LASTINE 8/1, HUM NA SUTLI I GRADNJA GREDIČAK, VL. ZVONKO GREDIČAK, MOKRICE 162, OROSLAVJE= UGOVOR O IZVOĐENJU RADOVA - SANACIJA NERAZVRSTANE CESTE NC SH 3 (D207-Križi-Jusi); KLASA:340-01/23-01/49, URBROJ:2140-14/03-23-7, OD 17.04.2023.</t>
  </si>
  <si>
    <t>991429/996429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</si>
  <si>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</si>
  <si>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</si>
  <si>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</si>
  <si>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</si>
  <si>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</si>
  <si>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</si>
  <si>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</si>
  <si>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</si>
  <si>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</si>
  <si>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</si>
  <si>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</si>
  <si>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</si>
  <si>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</si>
  <si>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</si>
  <si>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</si>
  <si>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</si>
  <si>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</si>
  <si>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</si>
  <si>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</si>
  <si>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</si>
  <si>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</si>
  <si>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</si>
  <si>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</si>
  <si>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</si>
  <si>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</si>
  <si>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</si>
  <si>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</si>
  <si>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</si>
  <si>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</si>
  <si>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</si>
  <si>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</si>
  <si>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</si>
  <si>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</si>
  <si>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</si>
  <si>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</si>
  <si>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</si>
  <si>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</si>
  <si>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</si>
  <si>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</si>
  <si>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</si>
  <si>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</si>
  <si>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</si>
  <si>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</si>
  <si>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</si>
  <si>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</si>
  <si>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MEĐUZBROJ</t>
  </si>
  <si>
    <t>9914213/9964213</t>
  </si>
  <si>
    <t>9914212/9964212</t>
  </si>
  <si>
    <t>991430/996430</t>
  </si>
  <si>
    <t>991431/996431</t>
  </si>
  <si>
    <t>991432/996432</t>
  </si>
  <si>
    <t>991433/996433</t>
  </si>
  <si>
    <t>991434/996434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</si>
</sst>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right"/>
    </xf>
    <xf numFmtId="0" fontId="4" fillId="1" borderId="2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64" fontId="3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0" xfId="0" applyFont="1" applyFill="1"/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2" xfId="0" applyFont="1" applyBorder="1"/>
    <xf numFmtId="164" fontId="3" fillId="2" borderId="1" xfId="0" applyNumberFormat="1" applyFont="1" applyFill="1" applyBorder="1"/>
    <xf numFmtId="0" fontId="2" fillId="2" borderId="1" xfId="0" applyFont="1" applyFill="1" applyBorder="1"/>
    <xf numFmtId="0" fontId="2" fillId="0" borderId="1" xfId="0" applyFont="1" applyBorder="1" applyAlignment="1">
      <alignment horizontal="center" vertical="center" wrapText="1" shrinkToFit="1"/>
    </xf>
    <xf numFmtId="14" fontId="2" fillId="0" borderId="1" xfId="0" applyNumberFormat="1" applyFont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165" fontId="4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 applyAlignment="1">
      <alignment horizontal="center" vertical="center" wrapText="1" shrinkToFit="1"/>
    </xf>
    <xf numFmtId="165" fontId="2" fillId="0" borderId="1" xfId="0" applyNumberFormat="1" applyFont="1" applyBorder="1" applyAlignment="1">
      <alignment horizontal="center" wrapText="1"/>
    </xf>
    <xf numFmtId="165" fontId="2" fillId="3" borderId="1" xfId="0" applyNumberFormat="1" applyFont="1" applyFill="1" applyBorder="1" applyAlignment="1">
      <alignment horizontal="center" wrapText="1"/>
    </xf>
    <xf numFmtId="165" fontId="3" fillId="2" borderId="0" xfId="0" applyNumberFormat="1" applyFont="1" applyFill="1"/>
    <xf numFmtId="165" fontId="2" fillId="2" borderId="1" xfId="0" applyNumberFormat="1" applyFont="1" applyFill="1" applyBorder="1" applyAlignment="1">
      <alignment horizontal="center" vertical="center" wrapText="1" shrinkToFit="1"/>
    </xf>
    <xf numFmtId="165" fontId="2" fillId="2" borderId="1" xfId="0" applyNumberFormat="1" applyFont="1" applyFill="1" applyBorder="1" applyAlignment="1">
      <alignment horizontal="center" wrapText="1"/>
    </xf>
    <xf numFmtId="165" fontId="3" fillId="0" borderId="2" xfId="0" applyNumberFormat="1" applyFont="1" applyBorder="1"/>
    <xf numFmtId="165" fontId="2" fillId="0" borderId="0" xfId="0" applyNumberFormat="1" applyFont="1"/>
    <xf numFmtId="164" fontId="2" fillId="4" borderId="1" xfId="0" applyNumberFormat="1" applyFont="1" applyFill="1" applyBorder="1" applyAlignment="1">
      <alignment horizontal="center" wrapText="1"/>
    </xf>
    <xf numFmtId="165" fontId="2" fillId="4" borderId="1" xfId="0" applyNumberFormat="1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164" fontId="2" fillId="5" borderId="1" xfId="0" applyNumberFormat="1" applyFont="1" applyFill="1" applyBorder="1" applyAlignment="1">
      <alignment horizontal="center" wrapText="1"/>
    </xf>
    <xf numFmtId="165" fontId="2" fillId="5" borderId="1" xfId="0" applyNumberFormat="1" applyFont="1" applyFill="1" applyBorder="1" applyAlignment="1">
      <alignment horizontal="center" wrapText="1"/>
    </xf>
    <xf numFmtId="164" fontId="2" fillId="5" borderId="1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164" fontId="2" fillId="6" borderId="1" xfId="0" applyNumberFormat="1" applyFont="1" applyFill="1" applyBorder="1" applyAlignment="1">
      <alignment horizontal="center" wrapText="1"/>
    </xf>
    <xf numFmtId="165" fontId="2" fillId="6" borderId="1" xfId="0" applyNumberFormat="1" applyFont="1" applyFill="1" applyBorder="1" applyAlignment="1">
      <alignment horizontal="center" wrapText="1"/>
    </xf>
    <xf numFmtId="164" fontId="2" fillId="6" borderId="1" xfId="0" applyNumberFormat="1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164" fontId="2" fillId="7" borderId="1" xfId="0" applyNumberFormat="1" applyFont="1" applyFill="1" applyBorder="1" applyAlignment="1">
      <alignment horizontal="center" wrapText="1"/>
    </xf>
    <xf numFmtId="165" fontId="2" fillId="7" borderId="1" xfId="0" applyNumberFormat="1" applyFont="1" applyFill="1" applyBorder="1" applyAlignment="1">
      <alignment horizontal="center" wrapText="1"/>
    </xf>
    <xf numFmtId="164" fontId="2" fillId="7" borderId="1" xfId="0" applyNumberFormat="1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164" fontId="2" fillId="8" borderId="1" xfId="0" applyNumberFormat="1" applyFont="1" applyFill="1" applyBorder="1" applyAlignment="1">
      <alignment horizontal="center" wrapText="1"/>
    </xf>
    <xf numFmtId="165" fontId="2" fillId="8" borderId="1" xfId="0" applyNumberFormat="1" applyFont="1" applyFill="1" applyBorder="1" applyAlignment="1">
      <alignment horizontal="center" wrapText="1"/>
    </xf>
    <xf numFmtId="164" fontId="2" fillId="8" borderId="1" xfId="0" applyNumberFormat="1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wrapText="1"/>
    </xf>
    <xf numFmtId="164" fontId="2" fillId="9" borderId="1" xfId="0" applyNumberFormat="1" applyFont="1" applyFill="1" applyBorder="1" applyAlignment="1">
      <alignment horizontal="center" wrapText="1"/>
    </xf>
    <xf numFmtId="165" fontId="2" fillId="9" borderId="1" xfId="0" applyNumberFormat="1" applyFont="1" applyFill="1" applyBorder="1" applyAlignment="1">
      <alignment horizontal="center" wrapText="1"/>
    </xf>
    <xf numFmtId="164" fontId="2" fillId="9" borderId="1" xfId="0" applyNumberFormat="1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9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90" wrapText="1" shrinkToFit="1"/>
    </xf>
    <xf numFmtId="49" fontId="2" fillId="0" borderId="1" xfId="0" applyNumberFormat="1" applyFont="1" applyBorder="1"/>
    <xf numFmtId="0" fontId="2" fillId="0" borderId="6" xfId="0" applyFont="1" applyBorder="1" applyAlignment="1">
      <alignment horizontal="center" vertical="center" wrapText="1" shrinkToFit="1"/>
    </xf>
    <xf numFmtId="49" fontId="2" fillId="0" borderId="6" xfId="0" applyNumberFormat="1" applyFont="1" applyBorder="1"/>
    <xf numFmtId="49" fontId="2" fillId="0" borderId="6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49" fontId="2" fillId="7" borderId="6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9" fontId="2" fillId="4" borderId="6" xfId="0" applyNumberFormat="1" applyFont="1" applyFill="1" applyBorder="1" applyAlignment="1">
      <alignment horizontal="center"/>
    </xf>
    <xf numFmtId="49" fontId="2" fillId="8" borderId="6" xfId="0" applyNumberFormat="1" applyFont="1" applyFill="1" applyBorder="1" applyAlignment="1">
      <alignment horizontal="center"/>
    </xf>
    <xf numFmtId="49" fontId="2" fillId="6" borderId="6" xfId="0" applyNumberFormat="1" applyFont="1" applyFill="1" applyBorder="1" applyAlignment="1">
      <alignment horizontal="center"/>
    </xf>
    <xf numFmtId="49" fontId="2" fillId="9" borderId="6" xfId="0" applyNumberFormat="1" applyFont="1" applyFill="1" applyBorder="1" applyAlignment="1">
      <alignment horizontal="center"/>
    </xf>
    <xf numFmtId="49" fontId="2" fillId="5" borderId="6" xfId="0" applyNumberFormat="1" applyFont="1" applyFill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164" fontId="3" fillId="2" borderId="6" xfId="0" applyNumberFormat="1" applyFont="1" applyFill="1" applyBorder="1"/>
    <xf numFmtId="0" fontId="2" fillId="2" borderId="6" xfId="0" applyFont="1" applyFill="1" applyBorder="1" applyAlignment="1">
      <alignment horizontal="center" vertical="center" wrapText="1" shrinkToFit="1"/>
    </xf>
    <xf numFmtId="49" fontId="2" fillId="2" borderId="6" xfId="0" applyNumberFormat="1" applyFont="1" applyFill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wrapText="1" shrinkToFit="1"/>
    </xf>
    <xf numFmtId="0" fontId="0" fillId="0" borderId="1" xfId="0" applyBorder="1"/>
    <xf numFmtId="165" fontId="3" fillId="0" borderId="1" xfId="0" applyNumberFormat="1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/>
    </xf>
    <xf numFmtId="49" fontId="3" fillId="7" borderId="6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 wrapText="1"/>
    </xf>
    <xf numFmtId="165" fontId="3" fillId="7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 textRotation="90" wrapText="1"/>
    </xf>
    <xf numFmtId="0" fontId="4" fillId="1" borderId="3" xfId="0" applyFont="1" applyFill="1" applyBorder="1" applyAlignment="1">
      <alignment horizontal="center"/>
    </xf>
    <xf numFmtId="0" fontId="4" fillId="1" borderId="5" xfId="0" applyFont="1" applyFill="1" applyBorder="1" applyAlignment="1">
      <alignment horizontal="center"/>
    </xf>
    <xf numFmtId="0" fontId="4" fillId="1" borderId="4" xfId="0" applyFont="1" applyFill="1" applyBorder="1" applyAlignment="1">
      <alignment horizontal="center"/>
    </xf>
    <xf numFmtId="14" fontId="4" fillId="1" borderId="2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1"/>
  <sheetViews>
    <sheetView tabSelected="1" topLeftCell="A95" zoomScale="124" zoomScaleNormal="124" workbookViewId="0">
      <selection activeCell="K108" sqref="K108"/>
    </sheetView>
  </sheetViews>
  <sheetFormatPr defaultRowHeight="15" x14ac:dyDescent="0.25"/>
  <cols>
    <col min="1" max="1" width="3.7109375" style="93" customWidth="1"/>
    <col min="2" max="2" width="10.28515625" customWidth="1"/>
    <col min="3" max="3" width="12.7109375" customWidth="1"/>
    <col min="4" max="4" width="12.28515625" style="29" bestFit="1" customWidth="1"/>
    <col min="5" max="5" width="18.140625" customWidth="1"/>
    <col min="6" max="6" width="17.85546875" customWidth="1"/>
    <col min="7" max="7" width="21" customWidth="1"/>
    <col min="8" max="8" width="15" customWidth="1"/>
    <col min="9" max="9" width="25.28515625" customWidth="1"/>
    <col min="10" max="10" width="5.42578125" style="100" bestFit="1" customWidth="1"/>
  </cols>
  <sheetData>
    <row r="1" spans="1:10" x14ac:dyDescent="0.25">
      <c r="A1" s="101" t="s">
        <v>33</v>
      </c>
      <c r="B1" s="102"/>
      <c r="C1" s="103"/>
      <c r="D1" s="28"/>
      <c r="E1" s="5">
        <v>61743726362</v>
      </c>
      <c r="F1" s="5">
        <v>28372</v>
      </c>
      <c r="G1" s="5" t="s">
        <v>34</v>
      </c>
      <c r="H1" s="6"/>
    </row>
    <row r="2" spans="1:10" x14ac:dyDescent="0.25">
      <c r="A2" s="89" t="s">
        <v>35</v>
      </c>
      <c r="B2" s="6"/>
      <c r="C2" s="6"/>
      <c r="D2" s="28"/>
      <c r="E2" s="7" t="s">
        <v>36</v>
      </c>
      <c r="F2" s="7" t="s">
        <v>37</v>
      </c>
      <c r="G2" s="7" t="s">
        <v>38</v>
      </c>
      <c r="H2" s="6"/>
    </row>
    <row r="3" spans="1:10" x14ac:dyDescent="0.25">
      <c r="A3" s="89"/>
      <c r="B3" s="6"/>
      <c r="C3" s="6"/>
      <c r="D3" s="28"/>
      <c r="E3" s="7"/>
      <c r="F3" s="7"/>
      <c r="G3" s="7"/>
      <c r="H3" s="6"/>
    </row>
    <row r="5" spans="1:10" x14ac:dyDescent="0.25">
      <c r="A5" s="90" t="s">
        <v>229</v>
      </c>
      <c r="B5" s="1"/>
      <c r="C5" s="2"/>
    </row>
    <row r="6" spans="1:10" x14ac:dyDescent="0.25">
      <c r="A6" s="90"/>
      <c r="B6" s="1"/>
      <c r="C6" s="2"/>
    </row>
    <row r="7" spans="1:10" x14ac:dyDescent="0.25">
      <c r="A7" s="90"/>
      <c r="B7" s="1"/>
      <c r="C7" s="2"/>
    </row>
    <row r="8" spans="1:10" ht="51.75" x14ac:dyDescent="0.25">
      <c r="A8" s="72" t="s">
        <v>1</v>
      </c>
      <c r="B8" s="74" t="s">
        <v>19</v>
      </c>
      <c r="C8" s="22" t="s">
        <v>8</v>
      </c>
      <c r="D8" s="30" t="s">
        <v>17</v>
      </c>
      <c r="E8" s="22" t="s">
        <v>15</v>
      </c>
      <c r="F8" s="22" t="s">
        <v>4</v>
      </c>
      <c r="G8" s="22" t="s">
        <v>5</v>
      </c>
      <c r="H8" s="22" t="s">
        <v>6</v>
      </c>
      <c r="I8" s="22" t="s">
        <v>7</v>
      </c>
    </row>
    <row r="9" spans="1:10" ht="144.75" x14ac:dyDescent="0.25">
      <c r="A9" s="73" t="s">
        <v>9</v>
      </c>
      <c r="B9" s="75" t="s">
        <v>42</v>
      </c>
      <c r="C9" s="16" t="s">
        <v>13</v>
      </c>
      <c r="D9" s="31">
        <v>6636.14</v>
      </c>
      <c r="E9" s="16" t="s">
        <v>74</v>
      </c>
      <c r="F9" s="16" t="s">
        <v>20</v>
      </c>
      <c r="G9" s="17" t="s">
        <v>78</v>
      </c>
      <c r="H9" s="18" t="s">
        <v>86</v>
      </c>
      <c r="I9" s="17" t="s">
        <v>104</v>
      </c>
      <c r="J9" s="100" t="s">
        <v>256</v>
      </c>
    </row>
    <row r="10" spans="1:10" ht="130.5" customHeight="1" x14ac:dyDescent="0.25">
      <c r="A10" s="73" t="s">
        <v>10</v>
      </c>
      <c r="B10" s="75" t="s">
        <v>43</v>
      </c>
      <c r="C10" s="16" t="s">
        <v>13</v>
      </c>
      <c r="D10" s="31">
        <v>6636.14</v>
      </c>
      <c r="E10" s="16" t="s">
        <v>74</v>
      </c>
      <c r="F10" s="16" t="s">
        <v>20</v>
      </c>
      <c r="G10" s="17" t="s">
        <v>75</v>
      </c>
      <c r="H10" s="18" t="s">
        <v>86</v>
      </c>
      <c r="I10" s="17" t="s">
        <v>89</v>
      </c>
      <c r="J10" s="100" t="s">
        <v>257</v>
      </c>
    </row>
    <row r="11" spans="1:10" ht="144.75" x14ac:dyDescent="0.25">
      <c r="A11" s="73" t="s">
        <v>11</v>
      </c>
      <c r="B11" s="76" t="s">
        <v>84</v>
      </c>
      <c r="C11" s="16" t="s">
        <v>73</v>
      </c>
      <c r="D11" s="31">
        <v>6636.14</v>
      </c>
      <c r="E11" s="16" t="s">
        <v>74</v>
      </c>
      <c r="F11" s="16" t="s">
        <v>72</v>
      </c>
      <c r="G11" s="17" t="s">
        <v>46</v>
      </c>
      <c r="H11" s="18" t="s">
        <v>14</v>
      </c>
      <c r="I11" s="17" t="s">
        <v>87</v>
      </c>
      <c r="J11" s="100" t="s">
        <v>255</v>
      </c>
    </row>
    <row r="12" spans="1:10" ht="132.75" customHeight="1" x14ac:dyDescent="0.25">
      <c r="A12" s="73" t="s">
        <v>16</v>
      </c>
      <c r="B12" s="75" t="s">
        <v>71</v>
      </c>
      <c r="C12" s="16" t="s">
        <v>13</v>
      </c>
      <c r="D12" s="31">
        <v>6636.14</v>
      </c>
      <c r="E12" s="16" t="s">
        <v>74</v>
      </c>
      <c r="F12" s="16" t="s">
        <v>72</v>
      </c>
      <c r="G12" s="17" t="s">
        <v>64</v>
      </c>
      <c r="H12" s="18" t="s">
        <v>14</v>
      </c>
      <c r="I12" s="17" t="s">
        <v>88</v>
      </c>
      <c r="J12" s="100" t="s">
        <v>258</v>
      </c>
    </row>
    <row r="13" spans="1:10" ht="135" customHeight="1" x14ac:dyDescent="0.25">
      <c r="A13" s="73" t="s">
        <v>40</v>
      </c>
      <c r="B13" s="75" t="s">
        <v>51</v>
      </c>
      <c r="C13" s="16" t="s">
        <v>13</v>
      </c>
      <c r="D13" s="31">
        <v>6636.14</v>
      </c>
      <c r="E13" s="16" t="s">
        <v>52</v>
      </c>
      <c r="F13" s="16" t="s">
        <v>62</v>
      </c>
      <c r="G13" s="17" t="s">
        <v>70</v>
      </c>
      <c r="H13" s="18" t="s">
        <v>63</v>
      </c>
      <c r="I13" s="17" t="s">
        <v>85</v>
      </c>
      <c r="J13" s="100" t="s">
        <v>259</v>
      </c>
    </row>
    <row r="14" spans="1:10" ht="87" customHeight="1" x14ac:dyDescent="0.25">
      <c r="A14" s="73" t="s">
        <v>44</v>
      </c>
      <c r="B14" s="75" t="s">
        <v>61</v>
      </c>
      <c r="C14" s="16" t="s">
        <v>13</v>
      </c>
      <c r="D14" s="31">
        <v>2654.46</v>
      </c>
      <c r="E14" s="16" t="s">
        <v>45</v>
      </c>
      <c r="F14" s="16" t="s">
        <v>41</v>
      </c>
      <c r="G14" s="17" t="s">
        <v>138</v>
      </c>
      <c r="H14" s="18" t="s">
        <v>139</v>
      </c>
      <c r="I14" s="17" t="s">
        <v>140</v>
      </c>
      <c r="J14" s="100" t="s">
        <v>254</v>
      </c>
    </row>
    <row r="15" spans="1:10" ht="76.5" customHeight="1" x14ac:dyDescent="0.25">
      <c r="A15" s="73" t="s">
        <v>66</v>
      </c>
      <c r="B15" s="75" t="s">
        <v>57</v>
      </c>
      <c r="C15" s="16" t="s">
        <v>58</v>
      </c>
      <c r="D15" s="31">
        <v>90237.43</v>
      </c>
      <c r="E15" s="16" t="s">
        <v>74</v>
      </c>
      <c r="F15" s="16" t="s">
        <v>60</v>
      </c>
      <c r="G15" s="17" t="s">
        <v>22</v>
      </c>
      <c r="H15" s="23" t="s">
        <v>59</v>
      </c>
      <c r="I15" s="17" t="s">
        <v>18</v>
      </c>
      <c r="J15" s="100" t="s">
        <v>253</v>
      </c>
    </row>
    <row r="16" spans="1:10" ht="216.75" x14ac:dyDescent="0.25">
      <c r="A16" s="73" t="s">
        <v>67</v>
      </c>
      <c r="B16" s="75" t="s">
        <v>101</v>
      </c>
      <c r="C16" s="16" t="s">
        <v>100</v>
      </c>
      <c r="D16" s="31">
        <v>58025.55</v>
      </c>
      <c r="E16" s="16" t="s">
        <v>74</v>
      </c>
      <c r="F16" s="16" t="s">
        <v>251</v>
      </c>
      <c r="G16" s="17" t="s">
        <v>103</v>
      </c>
      <c r="H16" s="18" t="s">
        <v>102</v>
      </c>
      <c r="I16" s="17" t="s">
        <v>69</v>
      </c>
      <c r="J16" s="100" t="s">
        <v>252</v>
      </c>
    </row>
    <row r="17" spans="1:10" ht="96.75" x14ac:dyDescent="0.25">
      <c r="A17" s="73" t="s">
        <v>68</v>
      </c>
      <c r="B17" s="77" t="s">
        <v>95</v>
      </c>
      <c r="C17" s="15" t="s">
        <v>13</v>
      </c>
      <c r="D17" s="31">
        <v>6636.14</v>
      </c>
      <c r="E17" s="16" t="s">
        <v>74</v>
      </c>
      <c r="F17" s="16" t="s">
        <v>90</v>
      </c>
      <c r="G17" s="16" t="s">
        <v>129</v>
      </c>
      <c r="H17" s="18" t="s">
        <v>96</v>
      </c>
      <c r="I17" s="17" t="s">
        <v>97</v>
      </c>
      <c r="J17" s="100" t="s">
        <v>265</v>
      </c>
    </row>
    <row r="18" spans="1:10" ht="96.75" x14ac:dyDescent="0.25">
      <c r="A18" s="73" t="s">
        <v>79</v>
      </c>
      <c r="B18" s="77" t="s">
        <v>95</v>
      </c>
      <c r="C18" s="15" t="s">
        <v>13</v>
      </c>
      <c r="D18" s="31">
        <v>6636.14</v>
      </c>
      <c r="E18" s="16" t="s">
        <v>74</v>
      </c>
      <c r="F18" s="16" t="s">
        <v>98</v>
      </c>
      <c r="G18" s="17" t="s">
        <v>99</v>
      </c>
      <c r="H18" s="18" t="s">
        <v>96</v>
      </c>
      <c r="I18" s="17" t="s">
        <v>118</v>
      </c>
      <c r="J18" s="100" t="s">
        <v>262</v>
      </c>
    </row>
    <row r="19" spans="1:10" ht="192.75" x14ac:dyDescent="0.25">
      <c r="A19" s="73" t="s">
        <v>91</v>
      </c>
      <c r="B19" s="77" t="s">
        <v>95</v>
      </c>
      <c r="C19" s="15" t="s">
        <v>13</v>
      </c>
      <c r="D19" s="31">
        <v>6636.14</v>
      </c>
      <c r="E19" s="16" t="s">
        <v>74</v>
      </c>
      <c r="F19" s="16" t="s">
        <v>130</v>
      </c>
      <c r="G19" s="17" t="s">
        <v>131</v>
      </c>
      <c r="H19" s="18" t="s">
        <v>96</v>
      </c>
      <c r="I19" s="17"/>
      <c r="J19" s="100" t="s">
        <v>263</v>
      </c>
    </row>
    <row r="20" spans="1:10" ht="120.75" x14ac:dyDescent="0.25">
      <c r="A20" s="73" t="s">
        <v>92</v>
      </c>
      <c r="B20" s="78" t="s">
        <v>105</v>
      </c>
      <c r="C20" s="57" t="s">
        <v>13</v>
      </c>
      <c r="D20" s="58">
        <v>6636.14</v>
      </c>
      <c r="E20" s="59" t="s">
        <v>106</v>
      </c>
      <c r="F20" s="59" t="s">
        <v>116</v>
      </c>
      <c r="G20" s="60" t="s">
        <v>119</v>
      </c>
      <c r="H20" s="61" t="s">
        <v>125</v>
      </c>
      <c r="I20" s="60" t="s">
        <v>118</v>
      </c>
      <c r="J20" s="100" t="s">
        <v>261</v>
      </c>
    </row>
    <row r="21" spans="1:10" ht="111" customHeight="1" x14ac:dyDescent="0.25">
      <c r="A21" s="73" t="s">
        <v>93</v>
      </c>
      <c r="B21" s="78" t="s">
        <v>105</v>
      </c>
      <c r="C21" s="57" t="s">
        <v>13</v>
      </c>
      <c r="D21" s="58">
        <v>663.61</v>
      </c>
      <c r="E21" s="59" t="s">
        <v>106</v>
      </c>
      <c r="F21" s="59" t="s">
        <v>116</v>
      </c>
      <c r="G21" s="60" t="s">
        <v>119</v>
      </c>
      <c r="H21" s="61" t="s">
        <v>125</v>
      </c>
      <c r="I21" s="60" t="s">
        <v>118</v>
      </c>
      <c r="J21" s="100" t="s">
        <v>261</v>
      </c>
    </row>
    <row r="22" spans="1:10" ht="111" customHeight="1" x14ac:dyDescent="0.25">
      <c r="A22" s="73" t="s">
        <v>94</v>
      </c>
      <c r="B22" s="78" t="s">
        <v>109</v>
      </c>
      <c r="C22" s="57" t="s">
        <v>13</v>
      </c>
      <c r="D22" s="58">
        <v>6636.14</v>
      </c>
      <c r="E22" s="59" t="s">
        <v>110</v>
      </c>
      <c r="F22" s="59" t="s">
        <v>116</v>
      </c>
      <c r="G22" s="60" t="s">
        <v>117</v>
      </c>
      <c r="H22" s="61" t="s">
        <v>125</v>
      </c>
      <c r="I22" s="60"/>
      <c r="J22" s="100" t="s">
        <v>261</v>
      </c>
    </row>
    <row r="23" spans="1:10" ht="120.75" x14ac:dyDescent="0.25">
      <c r="A23" s="73" t="s">
        <v>143</v>
      </c>
      <c r="B23" s="78" t="s">
        <v>109</v>
      </c>
      <c r="C23" s="57" t="s">
        <v>13</v>
      </c>
      <c r="D23" s="58">
        <v>663.61</v>
      </c>
      <c r="E23" s="59" t="s">
        <v>110</v>
      </c>
      <c r="F23" s="59" t="s">
        <v>116</v>
      </c>
      <c r="G23" s="60" t="s">
        <v>117</v>
      </c>
      <c r="H23" s="61" t="s">
        <v>125</v>
      </c>
      <c r="I23" s="60" t="s">
        <v>118</v>
      </c>
      <c r="J23" s="100" t="s">
        <v>261</v>
      </c>
    </row>
    <row r="24" spans="1:10" ht="120.75" x14ac:dyDescent="0.25">
      <c r="A24" s="73" t="s">
        <v>144</v>
      </c>
      <c r="B24" s="78" t="s">
        <v>109</v>
      </c>
      <c r="C24" s="57" t="s">
        <v>13</v>
      </c>
      <c r="D24" s="58">
        <v>6636.14</v>
      </c>
      <c r="E24" s="59" t="s">
        <v>111</v>
      </c>
      <c r="F24" s="59" t="s">
        <v>116</v>
      </c>
      <c r="G24" s="60" t="s">
        <v>120</v>
      </c>
      <c r="H24" s="61" t="s">
        <v>125</v>
      </c>
      <c r="I24" s="60" t="s">
        <v>118</v>
      </c>
      <c r="J24" s="100" t="s">
        <v>261</v>
      </c>
    </row>
    <row r="25" spans="1:10" ht="120.75" x14ac:dyDescent="0.25">
      <c r="A25" s="73" t="s">
        <v>145</v>
      </c>
      <c r="B25" s="78" t="s">
        <v>109</v>
      </c>
      <c r="C25" s="57" t="s">
        <v>13</v>
      </c>
      <c r="D25" s="58">
        <v>663.61</v>
      </c>
      <c r="E25" s="59" t="s">
        <v>111</v>
      </c>
      <c r="F25" s="59" t="s">
        <v>116</v>
      </c>
      <c r="G25" s="60" t="s">
        <v>120</v>
      </c>
      <c r="H25" s="61" t="s">
        <v>125</v>
      </c>
      <c r="I25" s="60" t="s">
        <v>118</v>
      </c>
      <c r="J25" s="100" t="s">
        <v>261</v>
      </c>
    </row>
    <row r="26" spans="1:10" ht="120.75" x14ac:dyDescent="0.25">
      <c r="A26" s="73" t="s">
        <v>146</v>
      </c>
      <c r="B26" s="78" t="s">
        <v>107</v>
      </c>
      <c r="C26" s="57" t="s">
        <v>13</v>
      </c>
      <c r="D26" s="58">
        <v>6636.14</v>
      </c>
      <c r="E26" s="59" t="s">
        <v>108</v>
      </c>
      <c r="F26" s="59" t="s">
        <v>116</v>
      </c>
      <c r="G26" s="60" t="s">
        <v>121</v>
      </c>
      <c r="H26" s="61" t="s">
        <v>125</v>
      </c>
      <c r="I26" s="60" t="s">
        <v>118</v>
      </c>
      <c r="J26" s="100" t="s">
        <v>261</v>
      </c>
    </row>
    <row r="27" spans="1:10" ht="120.75" x14ac:dyDescent="0.25">
      <c r="A27" s="73" t="s">
        <v>147</v>
      </c>
      <c r="B27" s="78" t="s">
        <v>107</v>
      </c>
      <c r="C27" s="57" t="s">
        <v>13</v>
      </c>
      <c r="D27" s="58">
        <v>663.62</v>
      </c>
      <c r="E27" s="59" t="s">
        <v>108</v>
      </c>
      <c r="F27" s="59" t="s">
        <v>116</v>
      </c>
      <c r="G27" s="60" t="s">
        <v>121</v>
      </c>
      <c r="H27" s="61" t="s">
        <v>125</v>
      </c>
      <c r="I27" s="60" t="s">
        <v>118</v>
      </c>
      <c r="J27" s="100" t="s">
        <v>261</v>
      </c>
    </row>
    <row r="28" spans="1:10" ht="120.75" x14ac:dyDescent="0.25">
      <c r="A28" s="73" t="s">
        <v>148</v>
      </c>
      <c r="B28" s="78" t="s">
        <v>112</v>
      </c>
      <c r="C28" s="57" t="s">
        <v>13</v>
      </c>
      <c r="D28" s="58">
        <v>6636.14</v>
      </c>
      <c r="E28" s="59" t="s">
        <v>113</v>
      </c>
      <c r="F28" s="59" t="s">
        <v>116</v>
      </c>
      <c r="G28" s="60" t="s">
        <v>124</v>
      </c>
      <c r="H28" s="61" t="s">
        <v>126</v>
      </c>
      <c r="I28" s="60" t="s">
        <v>118</v>
      </c>
      <c r="J28" s="100" t="s">
        <v>261</v>
      </c>
    </row>
    <row r="29" spans="1:10" ht="120.75" x14ac:dyDescent="0.25">
      <c r="A29" s="73" t="s">
        <v>149</v>
      </c>
      <c r="B29" s="78" t="s">
        <v>112</v>
      </c>
      <c r="C29" s="57" t="s">
        <v>13</v>
      </c>
      <c r="D29" s="58">
        <v>663.62</v>
      </c>
      <c r="E29" s="59" t="s">
        <v>113</v>
      </c>
      <c r="F29" s="59" t="s">
        <v>116</v>
      </c>
      <c r="G29" s="60" t="s">
        <v>123</v>
      </c>
      <c r="H29" s="61" t="s">
        <v>126</v>
      </c>
      <c r="I29" s="60" t="s">
        <v>118</v>
      </c>
      <c r="J29" s="100" t="s">
        <v>261</v>
      </c>
    </row>
    <row r="30" spans="1:10" ht="120.75" x14ac:dyDescent="0.25">
      <c r="A30" s="73" t="s">
        <v>150</v>
      </c>
      <c r="B30" s="78" t="s">
        <v>114</v>
      </c>
      <c r="C30" s="57" t="s">
        <v>13</v>
      </c>
      <c r="D30" s="58">
        <v>6636.14</v>
      </c>
      <c r="E30" s="59" t="s">
        <v>115</v>
      </c>
      <c r="F30" s="59" t="s">
        <v>116</v>
      </c>
      <c r="G30" s="60" t="s">
        <v>122</v>
      </c>
      <c r="H30" s="61" t="s">
        <v>126</v>
      </c>
      <c r="I30" s="60" t="s">
        <v>118</v>
      </c>
      <c r="J30" s="100" t="s">
        <v>261</v>
      </c>
    </row>
    <row r="31" spans="1:10" ht="120.75" x14ac:dyDescent="0.25">
      <c r="A31" s="73" t="s">
        <v>151</v>
      </c>
      <c r="B31" s="78" t="s">
        <v>114</v>
      </c>
      <c r="C31" s="57" t="s">
        <v>13</v>
      </c>
      <c r="D31" s="58">
        <v>663.62</v>
      </c>
      <c r="E31" s="59" t="s">
        <v>115</v>
      </c>
      <c r="F31" s="59" t="s">
        <v>116</v>
      </c>
      <c r="G31" s="60" t="s">
        <v>122</v>
      </c>
      <c r="H31" s="61" t="s">
        <v>126</v>
      </c>
      <c r="I31" s="60" t="s">
        <v>118</v>
      </c>
      <c r="J31" s="100" t="s">
        <v>261</v>
      </c>
    </row>
    <row r="32" spans="1:10" ht="84.75" x14ac:dyDescent="0.25">
      <c r="A32" s="73" t="s">
        <v>152</v>
      </c>
      <c r="B32" s="77" t="s">
        <v>127</v>
      </c>
      <c r="C32" s="15" t="s">
        <v>13</v>
      </c>
      <c r="D32" s="31">
        <v>13272.28</v>
      </c>
      <c r="E32" s="16" t="s">
        <v>128</v>
      </c>
      <c r="F32" s="16" t="s">
        <v>132</v>
      </c>
      <c r="G32" s="17" t="s">
        <v>153</v>
      </c>
      <c r="H32" s="18" t="s">
        <v>133</v>
      </c>
      <c r="I32" s="17" t="s">
        <v>118</v>
      </c>
      <c r="J32" s="100" t="s">
        <v>264</v>
      </c>
    </row>
    <row r="33" spans="1:10" x14ac:dyDescent="0.25">
      <c r="A33" s="73"/>
      <c r="B33" s="95" t="s">
        <v>315</v>
      </c>
      <c r="C33" s="15"/>
      <c r="D33" s="94">
        <f>SUM(D9:D32)</f>
        <v>261077.37000000008</v>
      </c>
      <c r="E33" s="16"/>
      <c r="F33" s="16"/>
      <c r="G33" s="17"/>
      <c r="H33" s="18"/>
      <c r="I33" s="17"/>
    </row>
    <row r="34" spans="1:10" x14ac:dyDescent="0.25">
      <c r="A34" s="73"/>
      <c r="B34" s="77"/>
      <c r="C34" s="15"/>
      <c r="D34" s="31"/>
      <c r="E34" s="16"/>
      <c r="F34" s="16"/>
      <c r="G34" s="17"/>
      <c r="H34" s="18"/>
      <c r="I34" s="17"/>
    </row>
    <row r="35" spans="1:10" x14ac:dyDescent="0.25">
      <c r="A35" s="73"/>
      <c r="B35" s="79" t="s">
        <v>156</v>
      </c>
      <c r="C35" s="24" t="s">
        <v>155</v>
      </c>
      <c r="D35" s="32"/>
      <c r="E35" s="25"/>
      <c r="F35" s="25"/>
      <c r="G35" s="26"/>
      <c r="H35" s="27"/>
      <c r="I35" s="26"/>
    </row>
    <row r="36" spans="1:10" ht="187.5" customHeight="1" x14ac:dyDescent="0.25">
      <c r="A36" s="73" t="s">
        <v>270</v>
      </c>
      <c r="B36" s="80" t="s">
        <v>154</v>
      </c>
      <c r="C36" s="38" t="s">
        <v>13</v>
      </c>
      <c r="D36" s="39">
        <v>5156.5</v>
      </c>
      <c r="E36" s="40" t="s">
        <v>157</v>
      </c>
      <c r="F36" s="40" t="s">
        <v>173</v>
      </c>
      <c r="G36" s="41" t="s">
        <v>163</v>
      </c>
      <c r="H36" s="42" t="s">
        <v>172</v>
      </c>
      <c r="I36" s="41" t="s">
        <v>118</v>
      </c>
      <c r="J36" s="100" t="s">
        <v>267</v>
      </c>
    </row>
    <row r="37" spans="1:10" ht="192.75" x14ac:dyDescent="0.25">
      <c r="A37" s="73" t="s">
        <v>271</v>
      </c>
      <c r="B37" s="80" t="s">
        <v>154</v>
      </c>
      <c r="C37" s="38" t="s">
        <v>13</v>
      </c>
      <c r="D37" s="39">
        <v>5366.7</v>
      </c>
      <c r="E37" s="40" t="s">
        <v>157</v>
      </c>
      <c r="F37" s="40" t="s">
        <v>173</v>
      </c>
      <c r="G37" s="41" t="s">
        <v>164</v>
      </c>
      <c r="H37" s="42" t="s">
        <v>174</v>
      </c>
      <c r="I37" s="41"/>
      <c r="J37" s="100" t="s">
        <v>267</v>
      </c>
    </row>
    <row r="38" spans="1:10" ht="192.75" x14ac:dyDescent="0.25">
      <c r="A38" s="73" t="s">
        <v>272</v>
      </c>
      <c r="B38" s="80" t="s">
        <v>154</v>
      </c>
      <c r="C38" s="38" t="s">
        <v>13</v>
      </c>
      <c r="D38" s="39">
        <v>6720.7</v>
      </c>
      <c r="E38" s="40" t="s">
        <v>157</v>
      </c>
      <c r="F38" s="40" t="s">
        <v>173</v>
      </c>
      <c r="G38" s="41" t="s">
        <v>165</v>
      </c>
      <c r="H38" s="42" t="s">
        <v>175</v>
      </c>
      <c r="I38" s="41"/>
      <c r="J38" s="100" t="s">
        <v>267</v>
      </c>
    </row>
    <row r="39" spans="1:10" ht="181.5" customHeight="1" x14ac:dyDescent="0.25">
      <c r="A39" s="73" t="s">
        <v>273</v>
      </c>
      <c r="B39" s="81" t="s">
        <v>154</v>
      </c>
      <c r="C39" s="62" t="s">
        <v>13</v>
      </c>
      <c r="D39" s="63">
        <v>4000</v>
      </c>
      <c r="E39" s="64" t="s">
        <v>158</v>
      </c>
      <c r="F39" s="64" t="s">
        <v>173</v>
      </c>
      <c r="G39" s="65" t="s">
        <v>162</v>
      </c>
      <c r="H39" s="66" t="s">
        <v>172</v>
      </c>
      <c r="I39" s="65"/>
      <c r="J39" s="100" t="s">
        <v>266</v>
      </c>
    </row>
    <row r="40" spans="1:10" ht="192.75" x14ac:dyDescent="0.25">
      <c r="A40" s="73" t="s">
        <v>274</v>
      </c>
      <c r="B40" s="81" t="s">
        <v>154</v>
      </c>
      <c r="C40" s="62" t="s">
        <v>13</v>
      </c>
      <c r="D40" s="63">
        <v>5000</v>
      </c>
      <c r="E40" s="64" t="s">
        <v>158</v>
      </c>
      <c r="F40" s="64" t="s">
        <v>173</v>
      </c>
      <c r="G40" s="65" t="s">
        <v>161</v>
      </c>
      <c r="H40" s="66" t="s">
        <v>172</v>
      </c>
      <c r="I40" s="65"/>
      <c r="J40" s="100" t="s">
        <v>266</v>
      </c>
    </row>
    <row r="41" spans="1:10" ht="192.75" x14ac:dyDescent="0.25">
      <c r="A41" s="73" t="s">
        <v>275</v>
      </c>
      <c r="B41" s="81" t="s">
        <v>154</v>
      </c>
      <c r="C41" s="62" t="s">
        <v>13</v>
      </c>
      <c r="D41" s="63">
        <v>10000</v>
      </c>
      <c r="E41" s="64" t="s">
        <v>158</v>
      </c>
      <c r="F41" s="64" t="s">
        <v>173</v>
      </c>
      <c r="G41" s="65" t="s">
        <v>160</v>
      </c>
      <c r="H41" s="66" t="s">
        <v>175</v>
      </c>
      <c r="I41" s="65"/>
      <c r="J41" s="100" t="s">
        <v>266</v>
      </c>
    </row>
    <row r="42" spans="1:10" ht="192.75" x14ac:dyDescent="0.25">
      <c r="A42" s="73" t="s">
        <v>276</v>
      </c>
      <c r="B42" s="81" t="s">
        <v>154</v>
      </c>
      <c r="C42" s="62" t="s">
        <v>13</v>
      </c>
      <c r="D42" s="63">
        <v>10000</v>
      </c>
      <c r="E42" s="64" t="s">
        <v>158</v>
      </c>
      <c r="F42" s="64" t="s">
        <v>173</v>
      </c>
      <c r="G42" s="65" t="s">
        <v>159</v>
      </c>
      <c r="H42" s="66" t="s">
        <v>176</v>
      </c>
      <c r="I42" s="65"/>
      <c r="J42" s="100" t="s">
        <v>266</v>
      </c>
    </row>
    <row r="43" spans="1:10" ht="192.75" x14ac:dyDescent="0.25">
      <c r="A43" s="73" t="s">
        <v>277</v>
      </c>
      <c r="B43" s="81" t="s">
        <v>177</v>
      </c>
      <c r="C43" s="62" t="s">
        <v>13</v>
      </c>
      <c r="D43" s="63">
        <v>10000</v>
      </c>
      <c r="E43" s="64" t="s">
        <v>158</v>
      </c>
      <c r="F43" s="64" t="s">
        <v>173</v>
      </c>
      <c r="G43" s="65" t="s">
        <v>179</v>
      </c>
      <c r="H43" s="66" t="s">
        <v>178</v>
      </c>
      <c r="I43" s="65"/>
      <c r="J43" s="100" t="s">
        <v>266</v>
      </c>
    </row>
    <row r="44" spans="1:10" ht="192.75" x14ac:dyDescent="0.25">
      <c r="A44" s="73" t="s">
        <v>278</v>
      </c>
      <c r="B44" s="80" t="s">
        <v>177</v>
      </c>
      <c r="C44" s="38" t="s">
        <v>13</v>
      </c>
      <c r="D44" s="39">
        <v>10000</v>
      </c>
      <c r="E44" s="40" t="s">
        <v>157</v>
      </c>
      <c r="F44" s="40" t="s">
        <v>173</v>
      </c>
      <c r="G44" s="41" t="s">
        <v>180</v>
      </c>
      <c r="H44" s="42" t="s">
        <v>178</v>
      </c>
      <c r="I44" s="41"/>
      <c r="J44" s="100" t="s">
        <v>267</v>
      </c>
    </row>
    <row r="45" spans="1:10" ht="192.75" x14ac:dyDescent="0.25">
      <c r="A45" s="73" t="s">
        <v>279</v>
      </c>
      <c r="B45" s="80" t="s">
        <v>177</v>
      </c>
      <c r="C45" s="38" t="s">
        <v>13</v>
      </c>
      <c r="D45" s="39">
        <v>10000</v>
      </c>
      <c r="E45" s="40" t="s">
        <v>157</v>
      </c>
      <c r="F45" s="40" t="s">
        <v>173</v>
      </c>
      <c r="G45" s="41" t="s">
        <v>181</v>
      </c>
      <c r="H45" s="42" t="s">
        <v>178</v>
      </c>
      <c r="I45" s="41"/>
      <c r="J45" s="100" t="s">
        <v>267</v>
      </c>
    </row>
    <row r="46" spans="1:10" ht="180.75" x14ac:dyDescent="0.25">
      <c r="A46" s="73" t="s">
        <v>280</v>
      </c>
      <c r="B46" s="80" t="s">
        <v>177</v>
      </c>
      <c r="C46" s="38" t="s">
        <v>13</v>
      </c>
      <c r="D46" s="39">
        <v>10000</v>
      </c>
      <c r="E46" s="40" t="s">
        <v>157</v>
      </c>
      <c r="F46" s="40" t="s">
        <v>173</v>
      </c>
      <c r="G46" s="41" t="s">
        <v>268</v>
      </c>
      <c r="H46" s="42" t="s">
        <v>178</v>
      </c>
      <c r="I46" s="41"/>
      <c r="J46" s="100" t="s">
        <v>267</v>
      </c>
    </row>
    <row r="47" spans="1:10" ht="180.75" x14ac:dyDescent="0.25">
      <c r="A47" s="73" t="s">
        <v>281</v>
      </c>
      <c r="B47" s="80" t="s">
        <v>182</v>
      </c>
      <c r="C47" s="38" t="s">
        <v>13</v>
      </c>
      <c r="D47" s="39">
        <v>10000</v>
      </c>
      <c r="E47" s="40" t="s">
        <v>157</v>
      </c>
      <c r="F47" s="40" t="s">
        <v>173</v>
      </c>
      <c r="G47" s="41" t="s">
        <v>216</v>
      </c>
      <c r="H47" s="42" t="s">
        <v>184</v>
      </c>
      <c r="I47" s="41"/>
      <c r="J47" s="100" t="s">
        <v>267</v>
      </c>
    </row>
    <row r="48" spans="1:10" ht="192.75" x14ac:dyDescent="0.25">
      <c r="A48" s="73" t="s">
        <v>282</v>
      </c>
      <c r="B48" s="80" t="s">
        <v>182</v>
      </c>
      <c r="C48" s="38" t="s">
        <v>13</v>
      </c>
      <c r="D48" s="39">
        <v>10000</v>
      </c>
      <c r="E48" s="40" t="s">
        <v>157</v>
      </c>
      <c r="F48" s="40" t="s">
        <v>173</v>
      </c>
      <c r="G48" s="41" t="s">
        <v>183</v>
      </c>
      <c r="H48" s="42" t="s">
        <v>184</v>
      </c>
      <c r="I48" s="41"/>
      <c r="J48" s="100" t="s">
        <v>267</v>
      </c>
    </row>
    <row r="49" spans="1:10" ht="204.75" x14ac:dyDescent="0.25">
      <c r="A49" s="73" t="s">
        <v>283</v>
      </c>
      <c r="B49" s="80" t="s">
        <v>182</v>
      </c>
      <c r="C49" s="38" t="s">
        <v>13</v>
      </c>
      <c r="D49" s="39">
        <v>20000</v>
      </c>
      <c r="E49" s="40" t="s">
        <v>157</v>
      </c>
      <c r="F49" s="40" t="s">
        <v>173</v>
      </c>
      <c r="G49" s="41" t="s">
        <v>217</v>
      </c>
      <c r="H49" s="42" t="s">
        <v>184</v>
      </c>
      <c r="I49" s="41"/>
      <c r="J49" s="100" t="s">
        <v>267</v>
      </c>
    </row>
    <row r="50" spans="1:10" ht="192.75" x14ac:dyDescent="0.25">
      <c r="A50" s="73" t="s">
        <v>284</v>
      </c>
      <c r="B50" s="81" t="s">
        <v>185</v>
      </c>
      <c r="C50" s="62" t="s">
        <v>13</v>
      </c>
      <c r="D50" s="63">
        <v>11000</v>
      </c>
      <c r="E50" s="64" t="s">
        <v>158</v>
      </c>
      <c r="F50" s="64" t="s">
        <v>173</v>
      </c>
      <c r="G50" s="65" t="s">
        <v>218</v>
      </c>
      <c r="H50" s="66" t="s">
        <v>184</v>
      </c>
      <c r="I50" s="65"/>
      <c r="J50" s="100" t="s">
        <v>266</v>
      </c>
    </row>
    <row r="51" spans="1:10" ht="204.75" x14ac:dyDescent="0.25">
      <c r="A51" s="73" t="s">
        <v>285</v>
      </c>
      <c r="B51" s="81" t="s">
        <v>185</v>
      </c>
      <c r="C51" s="62" t="s">
        <v>13</v>
      </c>
      <c r="D51" s="63">
        <v>10000</v>
      </c>
      <c r="E51" s="64" t="s">
        <v>158</v>
      </c>
      <c r="F51" s="64" t="s">
        <v>173</v>
      </c>
      <c r="G51" s="65" t="s">
        <v>186</v>
      </c>
      <c r="H51" s="66" t="s">
        <v>184</v>
      </c>
      <c r="I51" s="65"/>
      <c r="J51" s="100" t="s">
        <v>266</v>
      </c>
    </row>
    <row r="52" spans="1:10" ht="120.75" x14ac:dyDescent="0.25">
      <c r="A52" s="73" t="s">
        <v>286</v>
      </c>
      <c r="B52" s="80" t="s">
        <v>187</v>
      </c>
      <c r="C52" s="38" t="s">
        <v>13</v>
      </c>
      <c r="D52" s="39">
        <v>10000</v>
      </c>
      <c r="E52" s="40" t="s">
        <v>189</v>
      </c>
      <c r="F52" s="40" t="s">
        <v>173</v>
      </c>
      <c r="G52" s="41" t="s">
        <v>190</v>
      </c>
      <c r="H52" s="42" t="s">
        <v>188</v>
      </c>
      <c r="I52" s="41"/>
    </row>
    <row r="53" spans="1:10" ht="120.75" x14ac:dyDescent="0.25">
      <c r="A53" s="73" t="s">
        <v>287</v>
      </c>
      <c r="B53" s="82" t="s">
        <v>191</v>
      </c>
      <c r="C53" s="52" t="s">
        <v>13</v>
      </c>
      <c r="D53" s="53">
        <v>10000</v>
      </c>
      <c r="E53" s="54" t="s">
        <v>74</v>
      </c>
      <c r="F53" s="54" t="s">
        <v>173</v>
      </c>
      <c r="G53" s="55" t="s">
        <v>193</v>
      </c>
      <c r="H53" s="56" t="s">
        <v>192</v>
      </c>
      <c r="I53" s="55"/>
      <c r="J53" s="100" t="s">
        <v>260</v>
      </c>
    </row>
    <row r="54" spans="1:10" ht="132.75" x14ac:dyDescent="0.25">
      <c r="A54" s="73" t="s">
        <v>288</v>
      </c>
      <c r="B54" s="82" t="s">
        <v>191</v>
      </c>
      <c r="C54" s="52" t="s">
        <v>13</v>
      </c>
      <c r="D54" s="53">
        <v>10000</v>
      </c>
      <c r="E54" s="54" t="s">
        <v>74</v>
      </c>
      <c r="F54" s="54" t="s">
        <v>173</v>
      </c>
      <c r="G54" s="55" t="s">
        <v>194</v>
      </c>
      <c r="H54" s="56" t="s">
        <v>192</v>
      </c>
      <c r="I54" s="55"/>
      <c r="J54" s="100" t="s">
        <v>260</v>
      </c>
    </row>
    <row r="55" spans="1:10" ht="120.75" x14ac:dyDescent="0.25">
      <c r="A55" s="73" t="s">
        <v>289</v>
      </c>
      <c r="B55" s="82" t="s">
        <v>191</v>
      </c>
      <c r="C55" s="52" t="s">
        <v>13</v>
      </c>
      <c r="D55" s="53">
        <v>10000</v>
      </c>
      <c r="E55" s="54" t="s">
        <v>74</v>
      </c>
      <c r="F55" s="54" t="s">
        <v>173</v>
      </c>
      <c r="G55" s="55" t="s">
        <v>195</v>
      </c>
      <c r="H55" s="56" t="s">
        <v>192</v>
      </c>
      <c r="I55" s="55"/>
      <c r="J55" s="100" t="s">
        <v>260</v>
      </c>
    </row>
    <row r="56" spans="1:10" ht="120.75" x14ac:dyDescent="0.25">
      <c r="A56" s="73" t="s">
        <v>290</v>
      </c>
      <c r="B56" s="82" t="s">
        <v>191</v>
      </c>
      <c r="C56" s="52" t="s">
        <v>13</v>
      </c>
      <c r="D56" s="53">
        <v>10000</v>
      </c>
      <c r="E56" s="54" t="s">
        <v>74</v>
      </c>
      <c r="F56" s="54" t="s">
        <v>173</v>
      </c>
      <c r="G56" s="55" t="s">
        <v>196</v>
      </c>
      <c r="H56" s="56" t="s">
        <v>192</v>
      </c>
      <c r="I56" s="55"/>
      <c r="J56" s="100" t="s">
        <v>260</v>
      </c>
    </row>
    <row r="57" spans="1:10" ht="120.75" x14ac:dyDescent="0.25">
      <c r="A57" s="73" t="s">
        <v>291</v>
      </c>
      <c r="B57" s="82" t="s">
        <v>191</v>
      </c>
      <c r="C57" s="52" t="s">
        <v>13</v>
      </c>
      <c r="D57" s="53">
        <v>20000</v>
      </c>
      <c r="E57" s="54" t="s">
        <v>74</v>
      </c>
      <c r="F57" s="54" t="s">
        <v>173</v>
      </c>
      <c r="G57" s="55" t="s">
        <v>198</v>
      </c>
      <c r="H57" s="56" t="s">
        <v>192</v>
      </c>
      <c r="I57" s="55"/>
      <c r="J57" s="100" t="s">
        <v>260</v>
      </c>
    </row>
    <row r="58" spans="1:10" ht="132.75" x14ac:dyDescent="0.25">
      <c r="A58" s="73" t="s">
        <v>292</v>
      </c>
      <c r="B58" s="82" t="s">
        <v>191</v>
      </c>
      <c r="C58" s="52" t="s">
        <v>13</v>
      </c>
      <c r="D58" s="53">
        <v>10000</v>
      </c>
      <c r="E58" s="54" t="s">
        <v>74</v>
      </c>
      <c r="F58" s="54" t="s">
        <v>173</v>
      </c>
      <c r="G58" s="55" t="s">
        <v>197</v>
      </c>
      <c r="H58" s="56" t="s">
        <v>199</v>
      </c>
      <c r="I58" s="55"/>
      <c r="J58" s="100" t="s">
        <v>260</v>
      </c>
    </row>
    <row r="59" spans="1:10" ht="132.75" x14ac:dyDescent="0.25">
      <c r="A59" s="73" t="s">
        <v>293</v>
      </c>
      <c r="B59" s="82" t="s">
        <v>191</v>
      </c>
      <c r="C59" s="52" t="s">
        <v>13</v>
      </c>
      <c r="D59" s="53">
        <v>10000</v>
      </c>
      <c r="E59" s="54" t="s">
        <v>74</v>
      </c>
      <c r="F59" s="54" t="s">
        <v>173</v>
      </c>
      <c r="G59" s="55" t="s">
        <v>200</v>
      </c>
      <c r="H59" s="56" t="s">
        <v>199</v>
      </c>
      <c r="I59" s="55"/>
      <c r="J59" s="100" t="s">
        <v>260</v>
      </c>
    </row>
    <row r="60" spans="1:10" ht="120.75" x14ac:dyDescent="0.25">
      <c r="A60" s="73" t="s">
        <v>294</v>
      </c>
      <c r="B60" s="82" t="s">
        <v>201</v>
      </c>
      <c r="C60" s="52" t="s">
        <v>13</v>
      </c>
      <c r="D60" s="53">
        <v>20000</v>
      </c>
      <c r="E60" s="54" t="s">
        <v>74</v>
      </c>
      <c r="F60" s="54" t="s">
        <v>173</v>
      </c>
      <c r="G60" s="55" t="s">
        <v>204</v>
      </c>
      <c r="H60" s="56" t="s">
        <v>199</v>
      </c>
      <c r="I60" s="55"/>
      <c r="J60" s="100" t="s">
        <v>260</v>
      </c>
    </row>
    <row r="61" spans="1:10" ht="132.75" x14ac:dyDescent="0.25">
      <c r="A61" s="73" t="s">
        <v>295</v>
      </c>
      <c r="B61" s="83" t="s">
        <v>202</v>
      </c>
      <c r="C61" s="67" t="s">
        <v>13</v>
      </c>
      <c r="D61" s="68">
        <v>10000</v>
      </c>
      <c r="E61" s="69" t="s">
        <v>203</v>
      </c>
      <c r="F61" s="69" t="s">
        <v>173</v>
      </c>
      <c r="G61" s="70" t="s">
        <v>205</v>
      </c>
      <c r="H61" s="71" t="s">
        <v>213</v>
      </c>
      <c r="I61" s="70"/>
      <c r="J61" s="100" t="s">
        <v>269</v>
      </c>
    </row>
    <row r="62" spans="1:10" ht="132.75" x14ac:dyDescent="0.25">
      <c r="A62" s="73" t="s">
        <v>296</v>
      </c>
      <c r="B62" s="83" t="s">
        <v>202</v>
      </c>
      <c r="C62" s="67" t="s">
        <v>13</v>
      </c>
      <c r="D62" s="68">
        <v>10000</v>
      </c>
      <c r="E62" s="69" t="s">
        <v>203</v>
      </c>
      <c r="F62" s="69" t="s">
        <v>173</v>
      </c>
      <c r="G62" s="70" t="s">
        <v>207</v>
      </c>
      <c r="H62" s="71" t="s">
        <v>213</v>
      </c>
      <c r="I62" s="70"/>
      <c r="J62" s="100" t="s">
        <v>269</v>
      </c>
    </row>
    <row r="63" spans="1:10" ht="120.75" x14ac:dyDescent="0.25">
      <c r="A63" s="73" t="s">
        <v>297</v>
      </c>
      <c r="B63" s="83" t="s">
        <v>202</v>
      </c>
      <c r="C63" s="67" t="s">
        <v>13</v>
      </c>
      <c r="D63" s="68">
        <v>20000</v>
      </c>
      <c r="E63" s="69" t="s">
        <v>203</v>
      </c>
      <c r="F63" s="69" t="s">
        <v>173</v>
      </c>
      <c r="G63" s="70" t="s">
        <v>206</v>
      </c>
      <c r="H63" s="71" t="s">
        <v>213</v>
      </c>
      <c r="I63" s="70"/>
      <c r="J63" s="100" t="s">
        <v>269</v>
      </c>
    </row>
    <row r="64" spans="1:10" ht="120.75" x14ac:dyDescent="0.25">
      <c r="A64" s="73" t="s">
        <v>298</v>
      </c>
      <c r="B64" s="83" t="s">
        <v>202</v>
      </c>
      <c r="C64" s="67" t="s">
        <v>13</v>
      </c>
      <c r="D64" s="68">
        <v>10000</v>
      </c>
      <c r="E64" s="69" t="s">
        <v>203</v>
      </c>
      <c r="F64" s="69" t="s">
        <v>173</v>
      </c>
      <c r="G64" s="70" t="s">
        <v>209</v>
      </c>
      <c r="H64" s="71" t="s">
        <v>214</v>
      </c>
      <c r="I64" s="70"/>
      <c r="J64" s="100" t="s">
        <v>269</v>
      </c>
    </row>
    <row r="65" spans="1:10" ht="132.75" x14ac:dyDescent="0.25">
      <c r="A65" s="73" t="s">
        <v>299</v>
      </c>
      <c r="B65" s="83" t="s">
        <v>202</v>
      </c>
      <c r="C65" s="67" t="s">
        <v>13</v>
      </c>
      <c r="D65" s="68">
        <v>20000</v>
      </c>
      <c r="E65" s="69" t="s">
        <v>203</v>
      </c>
      <c r="F65" s="69" t="s">
        <v>173</v>
      </c>
      <c r="G65" s="70" t="s">
        <v>208</v>
      </c>
      <c r="H65" s="71" t="s">
        <v>213</v>
      </c>
      <c r="I65" s="70"/>
      <c r="J65" s="100" t="s">
        <v>269</v>
      </c>
    </row>
    <row r="66" spans="1:10" ht="144.75" x14ac:dyDescent="0.25">
      <c r="A66" s="73" t="s">
        <v>300</v>
      </c>
      <c r="B66" s="83" t="s">
        <v>202</v>
      </c>
      <c r="C66" s="67" t="s">
        <v>13</v>
      </c>
      <c r="D66" s="68">
        <v>20000</v>
      </c>
      <c r="E66" s="69" t="s">
        <v>203</v>
      </c>
      <c r="F66" s="69" t="s">
        <v>173</v>
      </c>
      <c r="G66" s="70" t="s">
        <v>210</v>
      </c>
      <c r="H66" s="71" t="s">
        <v>215</v>
      </c>
      <c r="I66" s="70"/>
      <c r="J66" s="100" t="s">
        <v>269</v>
      </c>
    </row>
    <row r="67" spans="1:10" ht="132.75" x14ac:dyDescent="0.25">
      <c r="A67" s="73" t="s">
        <v>301</v>
      </c>
      <c r="B67" s="83" t="s">
        <v>202</v>
      </c>
      <c r="C67" s="67" t="s">
        <v>13</v>
      </c>
      <c r="D67" s="68">
        <v>20000</v>
      </c>
      <c r="E67" s="69" t="s">
        <v>203</v>
      </c>
      <c r="F67" s="69" t="s">
        <v>173</v>
      </c>
      <c r="G67" s="70" t="s">
        <v>211</v>
      </c>
      <c r="H67" s="71" t="s">
        <v>188</v>
      </c>
      <c r="I67" s="70"/>
      <c r="J67" s="100" t="s">
        <v>269</v>
      </c>
    </row>
    <row r="68" spans="1:10" ht="132.75" x14ac:dyDescent="0.25">
      <c r="A68" s="73" t="s">
        <v>302</v>
      </c>
      <c r="B68" s="83" t="s">
        <v>202</v>
      </c>
      <c r="C68" s="67" t="s">
        <v>13</v>
      </c>
      <c r="D68" s="68">
        <v>20000</v>
      </c>
      <c r="E68" s="69" t="s">
        <v>203</v>
      </c>
      <c r="F68" s="69" t="s">
        <v>173</v>
      </c>
      <c r="G68" s="70" t="s">
        <v>212</v>
      </c>
      <c r="H68" s="71" t="s">
        <v>188</v>
      </c>
      <c r="I68" s="70"/>
      <c r="J68" s="100" t="s">
        <v>269</v>
      </c>
    </row>
    <row r="69" spans="1:10" ht="120.75" x14ac:dyDescent="0.25">
      <c r="A69" s="73" t="s">
        <v>303</v>
      </c>
      <c r="B69" s="84" t="s">
        <v>95</v>
      </c>
      <c r="C69" s="43" t="s">
        <v>13</v>
      </c>
      <c r="D69" s="44">
        <v>6636.14</v>
      </c>
      <c r="E69" s="45" t="s">
        <v>74</v>
      </c>
      <c r="F69" s="45" t="s">
        <v>173</v>
      </c>
      <c r="G69" s="46" t="s">
        <v>227</v>
      </c>
      <c r="H69" s="47" t="s">
        <v>225</v>
      </c>
      <c r="I69" s="46"/>
      <c r="J69" s="100" t="s">
        <v>316</v>
      </c>
    </row>
    <row r="70" spans="1:10" ht="120.75" x14ac:dyDescent="0.25">
      <c r="A70" s="73" t="s">
        <v>304</v>
      </c>
      <c r="B70" s="84" t="s">
        <v>154</v>
      </c>
      <c r="C70" s="43" t="s">
        <v>13</v>
      </c>
      <c r="D70" s="44">
        <v>1327.23</v>
      </c>
      <c r="E70" s="45" t="s">
        <v>74</v>
      </c>
      <c r="F70" s="45" t="s">
        <v>173</v>
      </c>
      <c r="G70" s="46" t="s">
        <v>223</v>
      </c>
      <c r="H70" s="47" t="s">
        <v>225</v>
      </c>
      <c r="I70" s="46"/>
      <c r="J70" s="100" t="s">
        <v>317</v>
      </c>
    </row>
    <row r="71" spans="1:10" ht="120.75" x14ac:dyDescent="0.25">
      <c r="A71" s="73" t="s">
        <v>305</v>
      </c>
      <c r="B71" s="84" t="s">
        <v>224</v>
      </c>
      <c r="C71" s="43" t="s">
        <v>13</v>
      </c>
      <c r="D71" s="44">
        <v>1327.23</v>
      </c>
      <c r="E71" s="45" t="s">
        <v>74</v>
      </c>
      <c r="F71" s="45" t="s">
        <v>173</v>
      </c>
      <c r="G71" s="46" t="s">
        <v>223</v>
      </c>
      <c r="H71" s="47" t="s">
        <v>225</v>
      </c>
      <c r="I71" s="46"/>
      <c r="J71" s="100" t="s">
        <v>317</v>
      </c>
    </row>
    <row r="72" spans="1:10" ht="156.75" x14ac:dyDescent="0.25">
      <c r="A72" s="73" t="s">
        <v>306</v>
      </c>
      <c r="B72" s="85" t="s">
        <v>224</v>
      </c>
      <c r="C72" s="48" t="s">
        <v>13</v>
      </c>
      <c r="D72" s="49">
        <v>10000</v>
      </c>
      <c r="E72" s="50" t="s">
        <v>226</v>
      </c>
      <c r="F72" s="16" t="s">
        <v>173</v>
      </c>
      <c r="G72" s="51" t="s">
        <v>246</v>
      </c>
      <c r="H72" s="18" t="s">
        <v>228</v>
      </c>
      <c r="I72" s="51"/>
      <c r="J72" s="100" t="s">
        <v>318</v>
      </c>
    </row>
    <row r="73" spans="1:10" ht="156.75" x14ac:dyDescent="0.25">
      <c r="A73" s="73" t="s">
        <v>307</v>
      </c>
      <c r="B73" s="85" t="s">
        <v>244</v>
      </c>
      <c r="C73" s="48" t="s">
        <v>13</v>
      </c>
      <c r="D73" s="49">
        <v>10000</v>
      </c>
      <c r="E73" s="50" t="s">
        <v>245</v>
      </c>
      <c r="F73" s="16" t="s">
        <v>173</v>
      </c>
      <c r="G73" s="51" t="s">
        <v>246</v>
      </c>
      <c r="H73" s="18" t="s">
        <v>228</v>
      </c>
      <c r="I73" s="51"/>
      <c r="J73" s="100" t="s">
        <v>319</v>
      </c>
    </row>
    <row r="74" spans="1:10" ht="120.75" x14ac:dyDescent="0.25">
      <c r="A74" s="73" t="s">
        <v>308</v>
      </c>
      <c r="B74" s="85" t="s">
        <v>230</v>
      </c>
      <c r="C74" s="48" t="s">
        <v>13</v>
      </c>
      <c r="D74" s="49">
        <v>2000</v>
      </c>
      <c r="E74" s="50" t="s">
        <v>231</v>
      </c>
      <c r="F74" s="16" t="s">
        <v>173</v>
      </c>
      <c r="G74" s="50" t="s">
        <v>232</v>
      </c>
      <c r="H74" s="18" t="s">
        <v>233</v>
      </c>
      <c r="I74" s="51"/>
      <c r="J74" s="100" t="s">
        <v>320</v>
      </c>
    </row>
    <row r="75" spans="1:10" ht="132.75" x14ac:dyDescent="0.25">
      <c r="A75" s="73" t="s">
        <v>309</v>
      </c>
      <c r="B75" s="75" t="s">
        <v>234</v>
      </c>
      <c r="C75" s="16" t="s">
        <v>13</v>
      </c>
      <c r="D75" s="31">
        <v>10000</v>
      </c>
      <c r="E75" s="16" t="s">
        <v>45</v>
      </c>
      <c r="F75" s="16" t="s">
        <v>41</v>
      </c>
      <c r="G75" s="17" t="s">
        <v>241</v>
      </c>
      <c r="H75" s="18" t="s">
        <v>235</v>
      </c>
      <c r="I75" s="17" t="s">
        <v>236</v>
      </c>
      <c r="J75" s="100" t="s">
        <v>254</v>
      </c>
    </row>
    <row r="76" spans="1:10" ht="168.75" x14ac:dyDescent="0.25">
      <c r="A76" s="73" t="s">
        <v>310</v>
      </c>
      <c r="B76" s="75" t="s">
        <v>234</v>
      </c>
      <c r="C76" s="16" t="s">
        <v>13</v>
      </c>
      <c r="D76" s="31">
        <v>10000</v>
      </c>
      <c r="E76" s="16" t="s">
        <v>45</v>
      </c>
      <c r="F76" s="16" t="s">
        <v>41</v>
      </c>
      <c r="G76" s="17" t="s">
        <v>242</v>
      </c>
      <c r="H76" s="18" t="s">
        <v>237</v>
      </c>
      <c r="I76" s="17" t="s">
        <v>238</v>
      </c>
      <c r="J76" s="100" t="s">
        <v>321</v>
      </c>
    </row>
    <row r="77" spans="1:10" ht="144.75" x14ac:dyDescent="0.25">
      <c r="A77" s="73" t="s">
        <v>311</v>
      </c>
      <c r="B77" s="75" t="s">
        <v>234</v>
      </c>
      <c r="C77" s="16" t="s">
        <v>13</v>
      </c>
      <c r="D77" s="31">
        <v>1000</v>
      </c>
      <c r="E77" s="16" t="s">
        <v>239</v>
      </c>
      <c r="F77" s="16" t="s">
        <v>240</v>
      </c>
      <c r="G77" s="17" t="s">
        <v>243</v>
      </c>
      <c r="H77" s="18" t="s">
        <v>237</v>
      </c>
      <c r="I77" s="17" t="s">
        <v>88</v>
      </c>
      <c r="J77" s="100" t="s">
        <v>322</v>
      </c>
    </row>
    <row r="78" spans="1:10" ht="120.75" x14ac:dyDescent="0.25">
      <c r="A78" s="73" t="s">
        <v>312</v>
      </c>
      <c r="B78" s="78" t="s">
        <v>166</v>
      </c>
      <c r="C78" s="57" t="s">
        <v>13</v>
      </c>
      <c r="D78" s="58">
        <v>10000</v>
      </c>
      <c r="E78" s="59" t="s">
        <v>167</v>
      </c>
      <c r="F78" s="59" t="s">
        <v>116</v>
      </c>
      <c r="G78" s="60" t="s">
        <v>219</v>
      </c>
      <c r="H78" s="61" t="s">
        <v>220</v>
      </c>
      <c r="I78" s="60" t="s">
        <v>118</v>
      </c>
      <c r="J78" s="100" t="s">
        <v>261</v>
      </c>
    </row>
    <row r="79" spans="1:10" ht="120.75" x14ac:dyDescent="0.25">
      <c r="A79" s="73" t="s">
        <v>313</v>
      </c>
      <c r="B79" s="78" t="s">
        <v>168</v>
      </c>
      <c r="C79" s="57" t="s">
        <v>13</v>
      </c>
      <c r="D79" s="58">
        <v>10000</v>
      </c>
      <c r="E79" s="59" t="s">
        <v>169</v>
      </c>
      <c r="F79" s="59" t="s">
        <v>116</v>
      </c>
      <c r="G79" s="60" t="s">
        <v>221</v>
      </c>
      <c r="H79" s="61" t="s">
        <v>220</v>
      </c>
      <c r="I79" s="60" t="s">
        <v>118</v>
      </c>
      <c r="J79" s="100" t="s">
        <v>261</v>
      </c>
    </row>
    <row r="80" spans="1:10" ht="120.75" x14ac:dyDescent="0.25">
      <c r="A80" s="73" t="s">
        <v>314</v>
      </c>
      <c r="B80" s="78" t="s">
        <v>170</v>
      </c>
      <c r="C80" s="57" t="s">
        <v>13</v>
      </c>
      <c r="D80" s="58">
        <v>10000</v>
      </c>
      <c r="E80" s="59" t="s">
        <v>171</v>
      </c>
      <c r="F80" s="59" t="s">
        <v>116</v>
      </c>
      <c r="G80" s="60" t="s">
        <v>222</v>
      </c>
      <c r="H80" s="61" t="s">
        <v>220</v>
      </c>
      <c r="I80" s="60" t="s">
        <v>118</v>
      </c>
      <c r="J80" s="100" t="s">
        <v>261</v>
      </c>
    </row>
    <row r="81" spans="1:10" x14ac:dyDescent="0.25">
      <c r="A81" s="73"/>
      <c r="B81" s="96" t="s">
        <v>315</v>
      </c>
      <c r="C81" s="97"/>
      <c r="D81" s="98">
        <f>SUM(D36:D80)</f>
        <v>469534.5</v>
      </c>
      <c r="E81" s="59"/>
      <c r="F81" s="59"/>
      <c r="G81" s="60"/>
      <c r="H81" s="61"/>
      <c r="I81" s="60"/>
    </row>
    <row r="82" spans="1:10" x14ac:dyDescent="0.25">
      <c r="A82" s="73"/>
      <c r="B82" s="86"/>
      <c r="C82" s="20" t="s">
        <v>0</v>
      </c>
      <c r="D82" s="99">
        <f>D33+D81</f>
        <v>730611.87000000011</v>
      </c>
      <c r="E82" s="20"/>
      <c r="F82" s="20"/>
      <c r="G82" s="21"/>
      <c r="H82" s="21"/>
      <c r="I82" s="21"/>
    </row>
    <row r="83" spans="1:10" x14ac:dyDescent="0.25">
      <c r="A83" s="73"/>
      <c r="B83" s="12"/>
      <c r="C83" s="12"/>
      <c r="D83" s="33"/>
      <c r="E83" s="12"/>
      <c r="F83" s="12"/>
      <c r="G83" s="14"/>
      <c r="H83" s="14"/>
      <c r="I83" s="14"/>
    </row>
    <row r="84" spans="1:10" x14ac:dyDescent="0.25">
      <c r="A84" s="73"/>
      <c r="B84" s="12"/>
      <c r="C84" s="12"/>
      <c r="D84" s="33"/>
      <c r="E84" s="12"/>
      <c r="F84" s="12"/>
      <c r="G84" s="14"/>
      <c r="H84" s="14"/>
      <c r="I84" s="14"/>
    </row>
    <row r="85" spans="1:10" x14ac:dyDescent="0.25">
      <c r="A85" s="73"/>
      <c r="B85" s="12"/>
      <c r="C85" s="12"/>
      <c r="D85" s="33"/>
      <c r="E85" s="12"/>
      <c r="F85" s="12"/>
      <c r="G85" s="14"/>
      <c r="H85" s="14"/>
      <c r="I85" s="14"/>
    </row>
    <row r="86" spans="1:10" x14ac:dyDescent="0.25">
      <c r="A86" s="73"/>
      <c r="B86" s="12"/>
      <c r="C86" s="12"/>
      <c r="D86" s="33"/>
      <c r="E86" s="12"/>
      <c r="F86" s="12"/>
      <c r="G86" s="14"/>
      <c r="H86" s="14"/>
      <c r="I86" s="14"/>
    </row>
    <row r="87" spans="1:10" x14ac:dyDescent="0.25">
      <c r="A87" s="73"/>
      <c r="B87" s="12"/>
      <c r="C87" s="12"/>
      <c r="D87" s="33"/>
      <c r="E87" s="12"/>
      <c r="F87" s="12"/>
      <c r="G87" s="14"/>
      <c r="H87" s="14"/>
      <c r="I87" s="14"/>
    </row>
    <row r="88" spans="1:10" x14ac:dyDescent="0.25">
      <c r="A88" s="73"/>
      <c r="B88" s="12"/>
      <c r="C88" s="12"/>
      <c r="D88" s="33"/>
      <c r="E88" s="12"/>
      <c r="F88" s="12"/>
      <c r="G88" s="14"/>
      <c r="H88" s="14"/>
      <c r="I88" s="14"/>
    </row>
    <row r="89" spans="1:10" x14ac:dyDescent="0.25">
      <c r="A89" s="73"/>
      <c r="B89" s="12"/>
      <c r="C89" s="12"/>
      <c r="D89" s="33"/>
      <c r="E89" s="12"/>
      <c r="F89" s="12"/>
      <c r="G89" s="14"/>
      <c r="H89" s="14"/>
      <c r="I89" s="14"/>
    </row>
    <row r="90" spans="1:10" ht="51.75" x14ac:dyDescent="0.25">
      <c r="A90" s="72" t="s">
        <v>1</v>
      </c>
      <c r="B90" s="87" t="s">
        <v>12</v>
      </c>
      <c r="C90" s="13" t="s">
        <v>8</v>
      </c>
      <c r="D90" s="34" t="s">
        <v>2</v>
      </c>
      <c r="E90" s="13" t="s">
        <v>3</v>
      </c>
      <c r="F90" s="13" t="s">
        <v>4</v>
      </c>
      <c r="G90" s="13" t="s">
        <v>5</v>
      </c>
      <c r="H90" s="13" t="s">
        <v>6</v>
      </c>
      <c r="I90" s="13" t="s">
        <v>7</v>
      </c>
    </row>
    <row r="91" spans="1:10" ht="48.75" x14ac:dyDescent="0.25">
      <c r="A91" s="91" t="s">
        <v>9</v>
      </c>
      <c r="B91" s="77" t="s">
        <v>80</v>
      </c>
      <c r="C91" s="15" t="s">
        <v>13</v>
      </c>
      <c r="D91" s="31">
        <v>46452.98</v>
      </c>
      <c r="E91" s="16" t="s">
        <v>21</v>
      </c>
      <c r="F91" s="16" t="s">
        <v>20</v>
      </c>
      <c r="G91" s="17" t="s">
        <v>81</v>
      </c>
      <c r="H91" s="18" t="s">
        <v>82</v>
      </c>
      <c r="I91" s="17" t="s">
        <v>83</v>
      </c>
      <c r="J91" s="100">
        <v>991213</v>
      </c>
    </row>
    <row r="92" spans="1:10" ht="42" customHeight="1" x14ac:dyDescent="0.25">
      <c r="A92" s="91" t="s">
        <v>10</v>
      </c>
      <c r="B92" s="88" t="s">
        <v>134</v>
      </c>
      <c r="C92" s="9" t="s">
        <v>13</v>
      </c>
      <c r="D92" s="35">
        <v>66361.399999999994</v>
      </c>
      <c r="E92" s="8" t="s">
        <v>21</v>
      </c>
      <c r="F92" s="8" t="s">
        <v>20</v>
      </c>
      <c r="G92" s="11" t="s">
        <v>136</v>
      </c>
      <c r="H92" s="10" t="s">
        <v>135</v>
      </c>
      <c r="I92" s="11" t="s">
        <v>137</v>
      </c>
    </row>
    <row r="93" spans="1:10" ht="42" customHeight="1" x14ac:dyDescent="0.25">
      <c r="A93" s="91" t="s">
        <v>11</v>
      </c>
      <c r="B93" s="88" t="s">
        <v>47</v>
      </c>
      <c r="C93" s="9" t="s">
        <v>13</v>
      </c>
      <c r="D93" s="35">
        <v>66361.399999999994</v>
      </c>
      <c r="E93" s="8" t="s">
        <v>21</v>
      </c>
      <c r="F93" s="8" t="s">
        <v>20</v>
      </c>
      <c r="G93" s="11" t="s">
        <v>49</v>
      </c>
      <c r="H93" s="10" t="s">
        <v>48</v>
      </c>
      <c r="I93" s="11" t="s">
        <v>77</v>
      </c>
      <c r="J93" s="100">
        <v>991216</v>
      </c>
    </row>
    <row r="94" spans="1:10" ht="60.75" x14ac:dyDescent="0.25">
      <c r="A94" s="91" t="s">
        <v>16</v>
      </c>
      <c r="B94" s="88" t="s">
        <v>47</v>
      </c>
      <c r="C94" s="9" t="s">
        <v>13</v>
      </c>
      <c r="D94" s="35">
        <v>33180.699999999997</v>
      </c>
      <c r="E94" s="8" t="s">
        <v>21</v>
      </c>
      <c r="F94" s="8" t="s">
        <v>20</v>
      </c>
      <c r="G94" s="11" t="s">
        <v>50</v>
      </c>
      <c r="H94" s="10" t="s">
        <v>48</v>
      </c>
      <c r="I94" s="11" t="s">
        <v>76</v>
      </c>
      <c r="J94" s="100">
        <v>991215</v>
      </c>
    </row>
    <row r="95" spans="1:10" ht="60.75" x14ac:dyDescent="0.25">
      <c r="A95" s="91" t="s">
        <v>40</v>
      </c>
      <c r="B95" s="88" t="s">
        <v>54</v>
      </c>
      <c r="C95" s="9" t="s">
        <v>13</v>
      </c>
      <c r="D95" s="35">
        <v>39816.85</v>
      </c>
      <c r="E95" s="8" t="s">
        <v>21</v>
      </c>
      <c r="F95" s="8" t="s">
        <v>20</v>
      </c>
      <c r="G95" s="11" t="s">
        <v>55</v>
      </c>
      <c r="H95" s="10" t="s">
        <v>65</v>
      </c>
      <c r="I95" s="11" t="s">
        <v>141</v>
      </c>
      <c r="J95" s="100">
        <v>991215</v>
      </c>
    </row>
    <row r="96" spans="1:10" ht="60.75" x14ac:dyDescent="0.25">
      <c r="A96" s="91" t="s">
        <v>44</v>
      </c>
      <c r="B96" s="88" t="s">
        <v>53</v>
      </c>
      <c r="C96" s="9" t="s">
        <v>13</v>
      </c>
      <c r="D96" s="35">
        <v>33180.699999999997</v>
      </c>
      <c r="E96" s="8" t="s">
        <v>21</v>
      </c>
      <c r="F96" s="8" t="s">
        <v>20</v>
      </c>
      <c r="G96" s="11" t="s">
        <v>56</v>
      </c>
      <c r="H96" s="10" t="s">
        <v>65</v>
      </c>
      <c r="I96" s="11" t="s">
        <v>142</v>
      </c>
      <c r="J96" s="100">
        <v>991215</v>
      </c>
    </row>
    <row r="97" spans="1:9" ht="36.75" x14ac:dyDescent="0.25">
      <c r="A97" s="91"/>
      <c r="B97" s="88" t="s">
        <v>247</v>
      </c>
      <c r="C97" s="9" t="s">
        <v>13</v>
      </c>
      <c r="D97" s="35">
        <v>75000</v>
      </c>
      <c r="E97" s="8" t="s">
        <v>21</v>
      </c>
      <c r="F97" s="8" t="s">
        <v>20</v>
      </c>
      <c r="G97" s="11" t="s">
        <v>249</v>
      </c>
      <c r="H97" s="10" t="s">
        <v>248</v>
      </c>
      <c r="I97" s="11" t="s">
        <v>250</v>
      </c>
    </row>
    <row r="98" spans="1:9" x14ac:dyDescent="0.25">
      <c r="A98" s="91"/>
      <c r="B98" s="88"/>
      <c r="C98" s="9"/>
      <c r="D98" s="35"/>
      <c r="E98" s="8"/>
      <c r="F98" s="8"/>
      <c r="G98" s="11"/>
      <c r="H98" s="10"/>
      <c r="I98" s="11"/>
    </row>
    <row r="99" spans="1:9" x14ac:dyDescent="0.25">
      <c r="A99" s="92"/>
      <c r="B99" s="3"/>
      <c r="C99" s="19" t="s">
        <v>0</v>
      </c>
      <c r="D99" s="36">
        <f>SUM(D91:D97)</f>
        <v>360354.02999999997</v>
      </c>
      <c r="E99" s="3"/>
      <c r="F99" s="3"/>
      <c r="G99" s="3"/>
      <c r="H99" s="3"/>
      <c r="I99" s="3"/>
    </row>
    <row r="100" spans="1:9" x14ac:dyDescent="0.25">
      <c r="A100" s="73"/>
      <c r="B100" s="3"/>
      <c r="C100" s="3"/>
      <c r="D100" s="37"/>
      <c r="E100" s="3"/>
      <c r="F100" s="3"/>
      <c r="G100" s="3"/>
      <c r="H100" s="3"/>
      <c r="I100" s="3"/>
    </row>
    <row r="101" spans="1:9" x14ac:dyDescent="0.25">
      <c r="A101" s="73"/>
      <c r="B101" s="3"/>
      <c r="C101" s="3"/>
      <c r="D101" s="37"/>
      <c r="E101" s="3"/>
      <c r="F101" s="3"/>
      <c r="G101" s="3"/>
      <c r="H101" s="3"/>
      <c r="I101" s="3"/>
    </row>
    <row r="102" spans="1:9" x14ac:dyDescent="0.25">
      <c r="A102" s="73"/>
      <c r="B102" s="3"/>
      <c r="C102" s="3"/>
      <c r="D102" s="37"/>
      <c r="E102" s="3"/>
      <c r="F102" s="3"/>
      <c r="G102" s="3"/>
      <c r="H102" s="3"/>
      <c r="I102" s="3"/>
    </row>
    <row r="103" spans="1:9" x14ac:dyDescent="0.25">
      <c r="A103" s="91"/>
      <c r="B103" s="3"/>
      <c r="C103" s="3"/>
      <c r="D103" s="37"/>
      <c r="E103" s="3"/>
      <c r="F103" s="3"/>
      <c r="G103" s="3"/>
      <c r="H103" s="3"/>
      <c r="I103" s="3"/>
    </row>
    <row r="104" spans="1:9" x14ac:dyDescent="0.25">
      <c r="A104" s="91"/>
      <c r="E104" s="4" t="s">
        <v>23</v>
      </c>
      <c r="F104" s="104">
        <v>45327</v>
      </c>
      <c r="G104" s="6"/>
      <c r="H104" s="6"/>
      <c r="I104" s="6"/>
    </row>
    <row r="105" spans="1:9" x14ac:dyDescent="0.25">
      <c r="A105" s="91"/>
      <c r="E105" s="6"/>
      <c r="F105" s="6"/>
      <c r="G105" s="6"/>
      <c r="H105" s="6"/>
      <c r="I105" s="7" t="s">
        <v>24</v>
      </c>
    </row>
    <row r="106" spans="1:9" x14ac:dyDescent="0.25">
      <c r="E106" s="4" t="s">
        <v>25</v>
      </c>
      <c r="F106" s="101" t="s">
        <v>26</v>
      </c>
      <c r="G106" s="103"/>
      <c r="H106" s="6"/>
      <c r="I106" s="7" t="s">
        <v>27</v>
      </c>
    </row>
    <row r="107" spans="1:9" x14ac:dyDescent="0.25">
      <c r="E107" s="6"/>
      <c r="F107" s="6"/>
      <c r="G107" s="6"/>
      <c r="H107" s="6"/>
      <c r="I107" s="6"/>
    </row>
    <row r="108" spans="1:9" x14ac:dyDescent="0.25">
      <c r="E108" s="4" t="s">
        <v>28</v>
      </c>
      <c r="F108" s="101" t="s">
        <v>29</v>
      </c>
      <c r="G108" s="103"/>
      <c r="H108" s="6"/>
      <c r="I108" s="6"/>
    </row>
    <row r="109" spans="1:9" x14ac:dyDescent="0.25">
      <c r="E109" s="6"/>
      <c r="F109" s="6"/>
      <c r="G109" s="6"/>
      <c r="H109" s="6"/>
      <c r="I109" s="6" t="s">
        <v>39</v>
      </c>
    </row>
    <row r="110" spans="1:9" x14ac:dyDescent="0.25">
      <c r="E110" s="4" t="s">
        <v>30</v>
      </c>
      <c r="F110" s="101" t="s">
        <v>31</v>
      </c>
      <c r="G110" s="103"/>
      <c r="H110" s="6"/>
      <c r="I110" s="7" t="s">
        <v>32</v>
      </c>
    </row>
    <row r="111" spans="1:9" x14ac:dyDescent="0.25">
      <c r="E111" s="6"/>
      <c r="F111" s="6"/>
      <c r="G111" s="6"/>
      <c r="H111" s="6"/>
      <c r="I111" s="6"/>
    </row>
  </sheetData>
  <mergeCells count="4">
    <mergeCell ref="A1:C1"/>
    <mergeCell ref="F106:G106"/>
    <mergeCell ref="F108:G108"/>
    <mergeCell ref="F110:G110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INSTRUMENTI OSIGURANJA PLAĆANJA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Knjigovodstvo</dc:creator>
  <cp:lastModifiedBy>Gost korisnik</cp:lastModifiedBy>
  <cp:lastPrinted>2024-02-09T11:21:37Z</cp:lastPrinted>
  <dcterms:created xsi:type="dcterms:W3CDTF">2014-10-29T10:02:15Z</dcterms:created>
  <dcterms:modified xsi:type="dcterms:W3CDTF">2024-03-05T12:56:05Z</dcterms:modified>
</cp:coreProperties>
</file>