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RUŠTVENI REFERENT\Desktop\"/>
    </mc:Choice>
  </mc:AlternateContent>
  <xr:revisionPtr revIDLastSave="0" documentId="8_{1D52948B-B85F-4429-8487-FD79F2613088}"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List1" sheetId="29"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M49" i="28" l="1"/>
  <c r="M37" i="28"/>
  <c r="M28" i="28"/>
  <c r="M18"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M41" i="28"/>
  <c r="M44" i="28" s="1"/>
  <c r="F39" i="28"/>
  <c r="N10" i="28"/>
  <c r="N14" i="28" s="1"/>
  <c r="N22" i="28" l="1"/>
  <c r="N25" i="28" s="1"/>
  <c r="N27" i="28" s="1"/>
  <c r="N32" i="28" s="1"/>
  <c r="N35" i="28" s="1"/>
  <c r="N41" i="28" s="1"/>
  <c r="M45" i="28"/>
  <c r="M46" i="28"/>
  <c r="N39" i="28" l="1"/>
  <c r="N47" i="28" s="1"/>
  <c r="N4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<sst xmlns="http://schemas.openxmlformats.org/spreadsheetml/2006/main" count="505" uniqueCount="377">
  <si>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</si>
  <si>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</si>
  <si>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</si>
  <si>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</si>
  <si>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</si>
  <si>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</si>
  <si>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</si>
  <si>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</si>
  <si>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</si>
  <si>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</si>
  <si>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</si>
  <si>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</si>
  <si>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</si>
  <si>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</si>
  <si>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</si>
  <si>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</si>
  <si>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</si>
  <si>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</si>
  <si>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</si>
  <si>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</si>
  <si>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</si>
  <si>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</si>
  <si>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</si>
  <si>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</si>
  <si>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</si>
  <si>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</si>
  <si>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</si>
  <si>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</si>
  <si>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</si>
  <si>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</si>
  <si>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</si>
  <si>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</si>
  <si>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</si>
  <si>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</si>
  <si>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</si>
  <si>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</si>
  <si>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</si>
  <si>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</si>
  <si>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</si>
  <si>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</si>
  <si>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</si>
  <si>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</si>
  <si>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</si>
  <si>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</si>
  <si>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</si>
  <si>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</si>
  <si>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</si>
  <si>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</si>
  <si>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</si>
  <si>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</si>
  <si>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</si>
  <si>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</si>
  <si>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</si>
  <si>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</si>
  <si>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</si>
  <si>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</si>
  <si>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</si>
  <si>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</si>
  <si>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</si>
  <si>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</si>
  <si>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</si>
  <si>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</si>
  <si>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</si>
  <si>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</si>
  <si>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</si>
  <si>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</si>
  <si>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</si>
  <si>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</si>
  <si>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</si>
  <si>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</si>
  <si>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</si>
  <si>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</si>
  <si>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</si>
  <si>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</si>
  <si>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</si>
  <si>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</si>
  <si>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</si>
  <si>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</si>
  <si>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</si>
  <si>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</si>
  <si>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</si>
  <si>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</si>
  <si>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</si>
  <si>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</si>
  <si>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</si>
  <si>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</si>
  <si>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</si>
  <si>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</si>
  <si>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</si>
  <si>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</si>
  <si>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</si>
  <si>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</si>
  <si>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</si>
  <si>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</si>
  <si>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</si>
  <si>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</si>
  <si>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</si>
  <si>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</si>
  <si>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</si>
  <si>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</si>
  <si>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</si>
  <si>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</si>
  <si>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</si>
  <si>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</si>
  <si>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</si>
  <si>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</si>
  <si>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</si>
  <si>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</si>
  <si>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</si>
  <si>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</si>
  <si>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</si>
  <si>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</si>
  <si>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</si>
  <si>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</si>
  <si>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</si>
  <si>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</si>
  <si>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</si>
  <si>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</si>
  <si>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</si>
  <si>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</si>
  <si>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</si>
  <si>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</si>
  <si>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</si>
  <si>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</si>
  <si>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</si>
  <si>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</si>
  <si>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</si>
  <si>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</si>
  <si>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</si>
  <si>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</si>
  <si>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</si>
  <si>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</si>
  <si>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</si>
  <si>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</si>
  <si>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</si>
  <si>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</si>
  <si>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</si>
  <si>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</si>
  <si>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</si>
  <si>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</si>
  <si>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</si>
  <si>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</si>
  <si>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</si>
  <si>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</si>
  <si>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</si>
  <si>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</si>
  <si>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</si>
  <si>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</si>
  <si>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</si>
  <si>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</si>
  <si>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</si>
  <si>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</si>
  <si>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</si>
  <si>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</si>
  <si>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</si>
  <si>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</si>
  <si>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</si>
  <si>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</si>
  <si>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</si>
  <si>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</si>
  <si>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</si>
  <si>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</si>
  <si>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</si>
  <si>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</si>
  <si>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</si>
  <si>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</si>
  <si>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</si>
  <si>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</si>
  <si>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</si>
  <si>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</si>
  <si>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</si>
  <si>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</si>
  <si>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</si>
  <si>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</si>
  <si>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</si>
  <si>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</si>
  <si>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</si>
  <si>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</si>
  <si>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</si>
  <si>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</si>
  <si>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</si>
  <si>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</si>
  <si>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</si>
  <si>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</si>
  <si>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</si>
  <si>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</si>
  <si>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</si>
  <si>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</si>
  <si>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</si>
  <si>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</si>
  <si>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</si>
  <si>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</si>
  <si>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</si>
  <si>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</si>
  <si>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</si>
  <si>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</si>
  <si>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</si>
  <si>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Plan razvoja KZŽ </t>
  </si>
  <si>
    <t>Jačanje konkurentnosti i poticanje održivog i inovativnog gospodarstva</t>
  </si>
  <si>
    <t>1009  OBRT I POLJOPRIVREDA</t>
  </si>
  <si>
    <t>1.1. Održivi gospodarski razvoj i unaprjeđenje poslovnog okruženja</t>
  </si>
  <si>
    <t>Podrška razvoju poduzetništva i obrta</t>
  </si>
  <si>
    <t>JUO</t>
  </si>
  <si>
    <t>R</t>
  </si>
  <si>
    <t xml:space="preserve">1009A100002 POTICANJE RAZVOJA PODUZETNIŠTVA I RAZVOJ OBRTA </t>
  </si>
  <si>
    <t>svibanj 2029.</t>
  </si>
  <si>
    <t xml:space="preserve">Broj dodijeljenih potpora </t>
  </si>
  <si>
    <t xml:space="preserve">Početna vrijednost
2025.
</t>
  </si>
  <si>
    <t>2.</t>
  </si>
  <si>
    <t xml:space="preserve">Razvoj kulture, održivog upravljanja kulturnom baštinom te poticanje kreativnosti </t>
  </si>
  <si>
    <t>1.2. Razvoj turizma i kulture</t>
  </si>
  <si>
    <t>Broj održanih manifestacija</t>
  </si>
  <si>
    <t>3.</t>
  </si>
  <si>
    <t>Unaprjeđenje kvalitete i usklađivanje obrazovanja u skladu s potrebama tržišta rada</t>
  </si>
  <si>
    <t xml:space="preserve">Jačanje kapaciteta i kvalitete rada predškolskih ustanova i unaprjeđenje predškolskih programa </t>
  </si>
  <si>
    <t>Mjerom se podupire daljnji turistički razvoj, odnosno povećanje turističke konkurentnosti i atraktivnosti Općine Hum na Sutli</t>
  </si>
  <si>
    <t xml:space="preserve">Mjerom će se pružiti podrška mikro i malim poduzetnicima i obrtnicima. Podrška razvoju poslovne infrastrukture radi omogućavanja daljnjeg razvoja gospodarstva Općine </t>
  </si>
  <si>
    <t>1.3. Unaprjeđenje sustava predškolskog odgoja</t>
  </si>
  <si>
    <t>Podrška radu i unaprjeđenju programa predškolskih ustanova</t>
  </si>
  <si>
    <t>Broj djece uključen u sustav predškolskog obrazovanja</t>
  </si>
  <si>
    <t>4.</t>
  </si>
  <si>
    <t>1.4. Unaprjeđenje obrazovnog sustava</t>
  </si>
  <si>
    <t>1005A100001 OSNOVNO ŠKOLSTVO IZNAD STANDARDA; 1010A100003  STIPENDIJE I PRIJEVOZ UČENIKA; 1010A100007 SUFINANCIRANJE NABAVKE RADNIH BILEŽNICA OSNOVNOŠKOLCIMA</t>
  </si>
  <si>
    <t>Podrška unaprjeđenju rada obrazovnih ustanova</t>
  </si>
  <si>
    <t xml:space="preserve">Doprinos jačanju obrazovnog sustava </t>
  </si>
  <si>
    <t>Stipendiranje učenika i studenata</t>
  </si>
  <si>
    <t xml:space="preserve">Sufinanciranje prijevoza učenika SŠ </t>
  </si>
  <si>
    <t>5.</t>
  </si>
  <si>
    <t>Jačanje kompetencija i učinkovitosti javne uprave</t>
  </si>
  <si>
    <t>1.5. Učinkovita lokalna javna uprava i administracija</t>
  </si>
  <si>
    <t xml:space="preserve">Povećanje učinkovitosti javne uprave i upravljanja imovinom i razvojnim resursima Općine Hum na Sutli </t>
  </si>
  <si>
    <t>JOU</t>
  </si>
  <si>
    <t>Potpora radu općinskih tijela i komisija</t>
  </si>
  <si>
    <t>Održivo upravljanje općinskim financijama</t>
  </si>
  <si>
    <t>6.</t>
  </si>
  <si>
    <t>Unapređenje kvalitete i dostupnosti zdravstvenih i socijalnih usluga te poticanje na zdrav i aktivan način života</t>
  </si>
  <si>
    <t>1.6. Razvoj sportsko-rekreacijske infrastrukture</t>
  </si>
  <si>
    <t>Dostupnija sportsko-rekreacijska infrastruktura doprinijet će mogućnostima prihvaćanja zdravijih navika lokalnog stanovništva i povećanja broja osoba koje vježbaju i bave se sportom</t>
  </si>
  <si>
    <t>Poticanje razvoja sporta i rekreacije</t>
  </si>
  <si>
    <t>Izgradnja športskih objekata</t>
  </si>
  <si>
    <t>7.</t>
  </si>
  <si>
    <t>Smanjivanje rizika od siromaštva i socijalne isključenosti stanovnika na prostornom obuhvatu Općine Hum na Sutli te postizanje uključivosti i društvene kohezije koja je osnovni preduvjet za socijalnu pravdu, demokratsku sigurnost i održiv razvoj zajednice</t>
  </si>
  <si>
    <t>1006 DONACIJE KULTURNE DJELATNOSTI</t>
  </si>
  <si>
    <t>1014 NARODNA KNJIŽNICA HUM NA SUTLI</t>
  </si>
  <si>
    <t>1013 PREDŠKOLSKI ODGOJ - DJEČJI VRTIĆ BALONČICA</t>
  </si>
  <si>
    <t xml:space="preserve"> 1005 SUFINANCIRANJE PREDŠKOLSKOG ODGOJA I OSNOVNO ŠKOLSTVO</t>
  </si>
  <si>
    <t>1005 SUFINANCIRANJE PREDŠKOLSKOG ODGOJA I OSNOVNO ŠKOLSTVO;  1010 SOCIJALNA ZAŠTITA</t>
  </si>
  <si>
    <t xml:space="preserve">JUO </t>
  </si>
  <si>
    <t>Potpora socijalno ugroženim obiteljima i pojedincima</t>
  </si>
  <si>
    <t xml:space="preserve">8. </t>
  </si>
  <si>
    <t>Jačanje otpornosti na rizike od katastrofa i unapređenje sustava vatrogastva</t>
  </si>
  <si>
    <t>Unaprjeđenje sustava civilne zaštite, odnosno povećanju pripremljenosti na odgovore na potencijalnu pojavnost prirodno i antropogeno uvjetovanih rizika koji mogu imati štetan utjecaj na kvalitetu okoliša, sigurnost lokalnog stanovništva i razvoja Općine</t>
  </si>
  <si>
    <t>1.8. Unaprjeđenje sustava vatrogastva i civilne zaštite</t>
  </si>
  <si>
    <t>1.7. Unaprjeđenje sustava socijalne skrbi</t>
  </si>
  <si>
    <t>SDG 11</t>
  </si>
  <si>
    <t>SDG 3 i SDG 11</t>
  </si>
  <si>
    <t>SDG 3</t>
  </si>
  <si>
    <t>SDG 8</t>
  </si>
  <si>
    <t>SDG 4</t>
  </si>
  <si>
    <t>Poboljšanje opremljenosti i kapaciteta protupožarnih snaga</t>
  </si>
  <si>
    <t>Potpora aktivnostima pružanja vatrogasne i civilne zaštite</t>
  </si>
  <si>
    <t xml:space="preserve">9. </t>
  </si>
  <si>
    <t>Poticanje održivog upravljanja prirodnim i izgrađenim okolišem</t>
  </si>
  <si>
    <t>1.9. Zaštita i unaprjeđenje prirodnog okoliša</t>
  </si>
  <si>
    <t xml:space="preserve">Unaprjeđenje upravljanjem okolišnim resursima </t>
  </si>
  <si>
    <t>SDG 15</t>
  </si>
  <si>
    <t>Potpora aktivnostima zaštite prirodnog okruženja</t>
  </si>
  <si>
    <t>Edukativno-informativne aktivnosti za građane</t>
  </si>
  <si>
    <t xml:space="preserve">10. </t>
  </si>
  <si>
    <t>1003  KOMUNALNO GOSPODARSTVO</t>
  </si>
  <si>
    <t>1011 ZAŠTITA OD POŽARA I CIVILNA ZAŠTITA</t>
  </si>
  <si>
    <t>1.10. Unaprjeđenje sustava komunalnog gospodarstva</t>
  </si>
  <si>
    <t>Modernizacija i održavanje javne rasvjete</t>
  </si>
  <si>
    <t>Broj obnovljenih rasvjetnih tijela</t>
  </si>
  <si>
    <t xml:space="preserve">1003A100004 ODRŽAVANJE I REDOVAN RAD JAVNE RASVJETE </t>
  </si>
  <si>
    <t xml:space="preserve">11. </t>
  </si>
  <si>
    <t>Ruralni razvoj i poticanje poljoprivredne proizvodnje</t>
  </si>
  <si>
    <t>Poticanje razvoja poljoprivredne proizvodnje</t>
  </si>
  <si>
    <t xml:space="preserve">1.11. Unaprjeđenje poljoprivredne proizvodnje </t>
  </si>
  <si>
    <t xml:space="preserve">1009  OBRT I POLJOPRIVREDA
</t>
  </si>
  <si>
    <t xml:space="preserve">1009A100001 POTICANJE RAZVOJA POLJOPRIVREDE </t>
  </si>
  <si>
    <t>SDG 2</t>
  </si>
  <si>
    <t>12.</t>
  </si>
  <si>
    <t>Unapređenje prometne povezanosti i poticanje održive mobilnosti</t>
  </si>
  <si>
    <t>1.12. Unaprjeđenje prometne infrastrukture i prometne mobilnosti</t>
  </si>
  <si>
    <t>Povećanje sigurnosti u prometu, bolja povezanost naselja Općine i doprinos kvaliteti cestovne mreže</t>
  </si>
  <si>
    <t>SRG 11</t>
  </si>
  <si>
    <t>Održavanje i modernizacija cestovne prometne infrastrukture</t>
  </si>
  <si>
    <t>Asfaltiranje nerazvrstanih cesta</t>
  </si>
  <si>
    <t>Izgradnja nogostupa</t>
  </si>
  <si>
    <t>13.</t>
  </si>
  <si>
    <t>Razvoj brdsko-planinskih i potpomognutih područja</t>
  </si>
  <si>
    <t xml:space="preserve">Unaprjeđenje komunalne, društvene i prometne infrastrukture na prostornom obuhvatu Općine Hum na Sutli što će u konačnici doprinijeti demografskoj revitacizaciji </t>
  </si>
  <si>
    <t>1.13. Održivi cjelokupni razvoj brdsko-planinskog područja Općine Hum na Sutli</t>
  </si>
  <si>
    <t>I</t>
  </si>
  <si>
    <t xml:space="preserve">SDG 11 </t>
  </si>
  <si>
    <t>Preprojektiranje i adaptacija kinodvorane</t>
  </si>
  <si>
    <t>Adaptacija Spomen doma u Orešju</t>
  </si>
  <si>
    <t>Broj održanih manifestacija kulturnog karaktera</t>
  </si>
  <si>
    <t>Organizacija manifestacija kulturnog karaktera</t>
  </si>
  <si>
    <t xml:space="preserve">Sufinanciranje održavanja objekata osnovnoškolskih ustanova u vlasništvu KZŽ koji se nalaze na području Huma na Sutli </t>
  </si>
  <si>
    <t>Broj djece kojima se sufinancira prijevoz</t>
  </si>
  <si>
    <t>1001  URED NAČELNIKA I JEDINSTVENI UPRAVNI ODJEL; 1002  PREDSTAVNIČKA I IZVRŠNA TIJELA - PRIPREMA I DONOŠENJA AKATA IZ DJELOKRUGA</t>
  </si>
  <si>
    <t xml:space="preserve">Redovna djelatnost predstavničkog i izvršnog tijela </t>
  </si>
  <si>
    <t>Broj održanih sjednica Općinskog vijeća (godišnje)</t>
  </si>
  <si>
    <t>Broj održanih sastanaka radnih tijela (godišnje)</t>
  </si>
  <si>
    <t>1010 SOCIJALNA ZAŠTITA</t>
  </si>
  <si>
    <t xml:space="preserve">1010A100001 ZBINJAVANJE SOCIJALNO UGROŽENIH; 1010A100002 OSTALE POMOĆI; 1010A100005 JEDNOKRATNE POMOĆI UMIROVLJENICIMA – USKRSNICA, BOŽIĆNICA; 
1010A100006 CRVENI KRIŽ; 1010A100004 PRIGODNI DAROVI ZA DJECU; 1010A100009 MJERA ZA POMOĆ PRI RJEŠAVANJU STAMBENOG PITANJA; 1010A100010 MJERA ZA POMOĆ PRI RJEŠAVANJU STAMBENOG PITANJA - ADAPTACIJA STAMBENOG PROSTORA
</t>
  </si>
  <si>
    <t>Uskrsnice i božićnice za umirovljenike</t>
  </si>
  <si>
    <t xml:space="preserve">Potpore mladim obiteljima za rješavanje stambenog pitanja </t>
  </si>
  <si>
    <t>Broj dodijeljenih potpora (godišnje)</t>
  </si>
  <si>
    <t>Broj isplaćenih uskrsnica i božićnica umirovljenicima (godišnje)</t>
  </si>
  <si>
    <t>Broj dodijeljenih stipendija (godišnje)</t>
  </si>
  <si>
    <t>Broj upisane djece u produženi boravak (godišnje)</t>
  </si>
  <si>
    <t>Broj objekata osnovnoškolskih ustanova u vlasništvu KZŽ koji se nalaze na području Huma na Sutli čije se održavanje sufinancira (godišnje)</t>
  </si>
  <si>
    <t>Broj prijavljenih projekata na nacionalne i EU natječaje (godišnje)</t>
  </si>
  <si>
    <t>Broj dodijeljenih potpora udrugama u sportu (godišnje)</t>
  </si>
  <si>
    <t xml:space="preserve">Broj operativnih vatrogasaca </t>
  </si>
  <si>
    <t xml:space="preserve">Nabava opreme za opremanje sustava civilne zaštite </t>
  </si>
  <si>
    <t xml:space="preserve">Broj nabavljene opreme za opremanje sustava civilne zaštite </t>
  </si>
  <si>
    <t>Broj dodijeljenih potpora DVD-ima s područja Općine</t>
  </si>
  <si>
    <t>Broj domaćinstava obuhvaćenih preventivnom sustavnom deratizacijom</t>
  </si>
  <si>
    <t>Broj provedenih edukativno-informativnih aktivnosti (godišnje)</t>
  </si>
  <si>
    <t xml:space="preserve">Čišćenje javnih površina </t>
  </si>
  <si>
    <t xml:space="preserve">Izvršenje programa čišćenja javnih površina </t>
  </si>
  <si>
    <t xml:space="preserve">Poboljšanje komunalnih usluga </t>
  </si>
  <si>
    <t xml:space="preserve">Količina nabavljene nove opreme </t>
  </si>
  <si>
    <t>Dodjela potpora poljoprivrednim gospodarstvima</t>
  </si>
  <si>
    <t>118/27</t>
  </si>
  <si>
    <t>km nerazvrstanih cesta /km neasfaltiranih nerazvrstanih cesta</t>
  </si>
  <si>
    <t>118/20</t>
  </si>
  <si>
    <t>118/15</t>
  </si>
  <si>
    <t>118/10</t>
  </si>
  <si>
    <t>118/5</t>
  </si>
  <si>
    <t>1004 IZGRADNJA KOMUNALNE INFRASTRUKTURE I GRAĐEVINSKIH OBJEKATA</t>
  </si>
  <si>
    <t xml:space="preserve"> 1007 DONACIJE ŠPORTSKE DJELATNOSTI; 1004 IZGRADNJA KOMUNALNE INFRASTRUKTURE I GRAĐEVINSKIH OBJEKATA</t>
  </si>
  <si>
    <t>1011A100001 SUFINANCIRANJE - VZO HUM NA SUTLI; 1011A100002 OPREMA ZA CIVILNU ZAŠTITU; 1011A100003 SUFINANCIRANJE JVP GRADA KRAPINE; 1011A100004 DVD PRIŠLIN - HUM; 1011A100005 DONACIJA DVD - IMA</t>
  </si>
  <si>
    <t>1005A100002 SUFINANCIRANJE BORAVKA DJECE U DRUGIM VRTIČIMA; 1005A100004 IZDVOJENA VRTIĆKA SKUPINA ; 1013A100001 DJEČJI VRTIĆ BALONĆICA - PLAĆE I NAKNADE; 1013A100002 TEKUĆI RASHODI; 1013A100003 PREDŠKOLSKI ODGOJ - PREDŠKOLA; 1013A100004 KAPITALNI IZDACI; 1005K100001 OPREMANJE DVORIŠTA DJEČJEG VRTIĆA BALONČICA; 1005K100002 DOGRADNJA I OPREMANJE DJEČJEG VRTIĆA BALONČICA</t>
  </si>
  <si>
    <t xml:space="preserve">1004K100009 GRAĐEVINSKI OBJEKTI - NARODNA KNJIŽNICA ; 1006A100001 UDRUGE KULTURNIH DJELANOSTI ; 1006A100002 POTPORA PROGRAMIMA KULTURNIH DOGAĐANJA; 1008A100001 DRUŠTVA I ORGANIZACIJE; 1014A100001 NARODNA KNJIŽNICA HUM NA SUTLI - PLAĆE I NAKNADE; 1014A100002 NARODNA KNJIŽNICA HUM NA SUTLI -TEKUĆI RASHODI; 1014A100003 DJELATNOST KNJIŽNICE - KNJIGE; 
1014A100004 KAPITALNI IZDACI  OPREMA; 
1014A100005 INTELEKTUALNE USLUGE - PROGRAMI I MANIFESTACIJE
</t>
  </si>
  <si>
    <t>1008  DONACIJE OSTALA DRUŠTVA I ORGANIZACIJE</t>
  </si>
  <si>
    <t xml:space="preserve">Broj novih korisnika i posjetitelja </t>
  </si>
  <si>
    <t>srpanj 2027.</t>
  </si>
  <si>
    <t xml:space="preserve">Broj posjetitelja </t>
  </si>
  <si>
    <t>Potpora radu udruga kulturnog karaktera</t>
  </si>
  <si>
    <t>Potpora radu udruga civilnog društva</t>
  </si>
  <si>
    <t>Broj potpora udrugama kulturnog karaktera</t>
  </si>
  <si>
    <t>Broj potpora udrugama  civilnog društva</t>
  </si>
  <si>
    <t xml:space="preserve">Zakonska obveza sufinanciranja rada GDCK Pregrada </t>
  </si>
  <si>
    <t>Zakonska obveza sufinanciranja rada GDCK Pregrada  (godišnje)</t>
  </si>
  <si>
    <t xml:space="preserve">Sufinanciranje nabavke radnih bilježnica osnovnoškolcima </t>
  </si>
  <si>
    <t xml:space="preserve">siječanj 2026. - svibanj 2029. </t>
  </si>
  <si>
    <t>siječanj 2026. - svibanj 2029.</t>
  </si>
  <si>
    <t>Broj učenika OŠ</t>
  </si>
  <si>
    <t xml:space="preserve">1001A100001 OSNOVNE PLAĆE I NAKNADE; 1002A100001  RAD OPĆINSKOG VIJEĆA  I IZVRŠNOG TIJELA, RADNIH TIJELA; 1002A100002   DONACIJE POLITIČKE STRANKE; 1002A100009 SAVJET MLADIH; 1002A1000010 PARTICIPATIVNI PRORAČUN ZA MLADE  </t>
  </si>
  <si>
    <t>Naknada za novorođene Humčanke i Humčane</t>
  </si>
  <si>
    <t>Broj dodijeljenih naknada (godišnje)</t>
  </si>
  <si>
    <t>Broj dodijeljenih socijalnih pomoći (godišnje)</t>
  </si>
  <si>
    <t xml:space="preserve">1003A100003 ODRŽAVANJE ČISTOĆE JAVNIH POVRŠINA; 1003A100006 CIKLONIZACIJA, DERATIZACIJA, VETERINARSKI HIGIJENIČAR </t>
  </si>
  <si>
    <t xml:space="preserve">1004K100005 IZGRADNJA JAVNE RASVJETE </t>
  </si>
  <si>
    <t>OPĆINA HUM NA SUTLI</t>
  </si>
  <si>
    <t>1003  KOMUNALNO GOSPODARSTVO;         1004 IZGRADNJA KOMUNALNE INFRASTRUKTURE I GRAĐEVINSKIH OBJEKATA</t>
  </si>
  <si>
    <t xml:space="preserve">1003A100001 ODRŽAVANJE CESTA; 1003A100002 TROŠKOVI ZIMSKE SLUŽBE; 1003A100008 SUFINANCIRANJE ODRŽAVANJA ŽUPANIJSKIH CESTA; 1004K100002 KAPITALNA POMOĆ ZA IZGRADNJU NOGOSTUPA;  1004K100007 ASFALTIRANJE NERAZVRSTANIH CESTA
</t>
  </si>
  <si>
    <t>Prometno rješenje - cestovne infrastrukture</t>
  </si>
  <si>
    <t>Biciklistička staza uz Sutlu</t>
  </si>
  <si>
    <t>km izgrađene staze</t>
  </si>
  <si>
    <t>Broj projekata</t>
  </si>
  <si>
    <t xml:space="preserve">Revitalizacija kulturnih dobara </t>
  </si>
  <si>
    <t>Broj obnovljenih kulturnih dobara (Dvorac Mali Tabor)</t>
  </si>
  <si>
    <t>Rekonstrukcija i unaprjeđenje prostorija Narodne knjižnice, redovan rad Narodne knjžnice</t>
  </si>
  <si>
    <t>1007A100001 ŠPORTSKE UDRUGE; 1004A100009 DJEČJE IGRALIŠTE LASTINE; 1004A100008 NOGOMETNO IGRALIŠTE LASTINE</t>
  </si>
  <si>
    <t>1004A100001 ODRŽAVANJE GRAĐEVINSKIH OBJEKATA; 1004A100004 PROMETNO RJEŠENJE - PRILAZ KNJIŽNICA; 1004A100005 PROVEDBA NATJEČAJA - GRADNJA OBJEKATA I KOMUNALNE INFRASTRUKTURE; 1004K100011 BICIKLISTIČKA STAZA UZ SUTLU; 1004K100013 PROMETNO RJEŠENJE - CESTOVNE INFRASTRUKTURE; 1004K100014 SPOMEN DOM ORJEŠJE; 1004K100015 KULTURNO DOBRO - MALI TABOR</t>
  </si>
  <si>
    <t xml:space="preserve">2025.-2026. </t>
  </si>
  <si>
    <t>18.09.2025.</t>
  </si>
  <si>
    <t xml:space="preserve">Broj provedenih projekata uređenja, obnove i/ili izgradnje sportsko-rekreacijske infrastrukture </t>
  </si>
  <si>
    <t>Broj novih rasvjetnih tijela (godišnje)</t>
  </si>
  <si>
    <t>Broj dodjeljenih potpora poljoprivrednim gospodarstvima</t>
  </si>
  <si>
    <t>km novih nogostupa (godišnje)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</si>
</sst>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3" xfId="0" applyFont="1" applyBorder="1" applyAlignment="1">
      <alignment vertical="center" wrapText="1"/>
    </xf>
    <xf numFmtId="0" fontId="44" fillId="0" borderId="2" xfId="0" applyFont="1" applyBorder="1" applyAlignment="1">
      <alignment horizontal="left" vertical="center" wrapText="1"/>
    </xf>
    <xf numFmtId="0" fontId="44" fillId="4" borderId="2"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17" fontId="44" fillId="4" borderId="38" xfId="0" applyNumberFormat="1"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left" vertical="center" wrapText="1"/>
    </xf>
    <xf numFmtId="0" fontId="44" fillId="4" borderId="40" xfId="0" applyFont="1" applyFill="1" applyBorder="1" applyAlignment="1">
      <alignment horizontal="center" vertical="center" wrapText="1"/>
    </xf>
    <xf numFmtId="0" fontId="44" fillId="4" borderId="40" xfId="0" applyFont="1" applyFill="1" applyBorder="1" applyAlignment="1">
      <alignment horizontal="left" vertical="center" wrapText="1"/>
    </xf>
    <xf numFmtId="0" fontId="44" fillId="0" borderId="37" xfId="0" applyFont="1" applyBorder="1" applyAlignment="1">
      <alignment vertical="center" wrapText="1"/>
    </xf>
    <xf numFmtId="0" fontId="44" fillId="4" borderId="37" xfId="0" applyFont="1" applyFill="1" applyBorder="1" applyAlignment="1">
      <alignment horizontal="left" vertical="center" wrapText="1"/>
    </xf>
    <xf numFmtId="0" fontId="44" fillId="4" borderId="37" xfId="0" applyFont="1" applyFill="1" applyBorder="1" applyAlignment="1">
      <alignment horizontal="center" vertical="center" wrapText="1"/>
    </xf>
    <xf numFmtId="0" fontId="44" fillId="0" borderId="40" xfId="0" applyFont="1" applyBorder="1" applyAlignment="1">
      <alignment vertical="center" wrapText="1"/>
    </xf>
    <xf numFmtId="0" fontId="44" fillId="4" borderId="6"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vertical="center" wrapText="1"/>
    </xf>
    <xf numFmtId="0" fontId="44" fillId="4" borderId="19" xfId="0" applyFont="1" applyFill="1" applyBorder="1" applyAlignment="1">
      <alignment vertical="center" wrapText="1"/>
    </xf>
    <xf numFmtId="0" fontId="44" fillId="4" borderId="38" xfId="0" applyFont="1" applyFill="1" applyBorder="1" applyAlignment="1">
      <alignmen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38" xfId="0" applyFont="1" applyFill="1" applyBorder="1" applyAlignment="1">
      <alignment horizontal="left"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8" xfId="0" applyFont="1" applyBorder="1" applyAlignment="1">
      <alignment horizontal="center" vertical="center" wrapText="1"/>
    </xf>
    <xf numFmtId="0" fontId="44" fillId="4" borderId="39"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4" borderId="3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3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39" xfId="0" applyFont="1" applyBorder="1" applyAlignment="1">
      <alignment vertical="center" wrapText="1"/>
    </xf>
    <xf numFmtId="0" fontId="44" fillId="0" borderId="19" xfId="0" applyFont="1" applyBorder="1" applyAlignment="1">
      <alignment vertical="center" wrapText="1"/>
    </xf>
    <xf numFmtId="0" fontId="44" fillId="0" borderId="38" xfId="0" applyFont="1" applyBorder="1" applyAlignment="1">
      <alignment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8" xfId="0" applyNumberFormat="1" applyFont="1" applyFill="1" applyBorder="1" applyAlignment="1">
      <alignment horizontal="center" vertical="center" wrapText="1"/>
    </xf>
    <xf numFmtId="17" fontId="44" fillId="0" borderId="39" xfId="0" applyNumberFormat="1" applyFont="1" applyBorder="1" applyAlignment="1">
      <alignment horizontal="center" vertical="center" wrapText="1"/>
    </xf>
    <xf numFmtId="17" fontId="44" fillId="4" borderId="39" xfId="0" applyNumberFormat="1" applyFont="1" applyFill="1" applyBorder="1" applyAlignment="1">
      <alignment horizontal="center" vertical="center" wrapText="1"/>
    </xf>
    <xf numFmtId="17" fontId="0" fillId="0" borderId="39" xfId="0" applyNumberFormat="1" applyBorder="1" applyAlignment="1">
      <alignment horizontal="center" vertical="center" wrapText="1"/>
    </xf>
    <xf numFmtId="17" fontId="44" fillId="0" borderId="19" xfId="0" applyNumberFormat="1" applyFont="1" applyBorder="1" applyAlignment="1">
      <alignment horizontal="center" vertical="center" wrapText="1"/>
    </xf>
    <xf numFmtId="0" fontId="44" fillId="0" borderId="4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7" xfId="0" applyFont="1" applyBorder="1" applyAlignment="1">
      <alignment horizontal="center" vertical="center" wrapText="1"/>
    </xf>
    <xf numFmtId="4" fontId="44" fillId="0" borderId="39"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8"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37" xfId="0" applyNumberFormat="1" applyFont="1" applyBorder="1" applyAlignment="1">
      <alignment horizontal="center" vertical="center" wrapText="1"/>
    </xf>
    <xf numFmtId="4" fontId="44" fillId="0" borderId="40"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164" fontId="44" fillId="0" borderId="40"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164" fontId="44" fillId="0" borderId="37"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43" t="s">
        <v>135</v>
      </c>
      <c r="C1" s="243"/>
      <c r="D1" s="243"/>
      <c r="E1" s="243"/>
      <c r="F1" s="243"/>
      <c r="G1" s="243"/>
      <c r="H1" s="243"/>
      <c r="I1" s="243"/>
      <c r="J1" s="24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27" t="s">
        <v>143</v>
      </c>
      <c r="B5" s="230"/>
      <c r="C5" s="232"/>
      <c r="D5" s="232"/>
      <c r="E5" s="232">
        <f>+C5*D5</f>
        <v>0</v>
      </c>
      <c r="F5" s="242" t="s">
        <v>144</v>
      </c>
      <c r="G5" s="65"/>
      <c r="H5" s="22"/>
      <c r="I5" s="22"/>
      <c r="J5" s="23">
        <f t="shared" ref="J5:J37" si="0">+H5*I5</f>
        <v>0</v>
      </c>
    </row>
    <row r="6" spans="1:10" ht="20.100000000000001" customHeight="1" x14ac:dyDescent="0.2">
      <c r="A6" s="228"/>
      <c r="B6" s="231"/>
      <c r="C6" s="233"/>
      <c r="D6" s="233"/>
      <c r="E6" s="233"/>
      <c r="F6" s="237"/>
      <c r="G6" s="66"/>
      <c r="H6" s="24"/>
      <c r="I6" s="24"/>
      <c r="J6" s="25">
        <f t="shared" si="0"/>
        <v>0</v>
      </c>
    </row>
    <row r="7" spans="1:10" ht="20.100000000000001" customHeight="1" x14ac:dyDescent="0.2">
      <c r="A7" s="228"/>
      <c r="B7" s="231"/>
      <c r="C7" s="234"/>
      <c r="D7" s="234"/>
      <c r="E7" s="234"/>
      <c r="F7" s="237"/>
      <c r="G7" s="66"/>
      <c r="H7" s="24"/>
      <c r="I7" s="24"/>
      <c r="J7" s="25">
        <f t="shared" si="0"/>
        <v>0</v>
      </c>
    </row>
    <row r="8" spans="1:10" ht="20.100000000000001" customHeight="1" x14ac:dyDescent="0.2">
      <c r="A8" s="228"/>
      <c r="B8" s="231"/>
      <c r="C8" s="235"/>
      <c r="D8" s="235"/>
      <c r="E8" s="235">
        <f>+C8*D8</f>
        <v>0</v>
      </c>
      <c r="F8" s="236" t="s">
        <v>145</v>
      </c>
      <c r="G8" s="66"/>
      <c r="H8" s="24"/>
      <c r="I8" s="24"/>
      <c r="J8" s="25">
        <f t="shared" si="0"/>
        <v>0</v>
      </c>
    </row>
    <row r="9" spans="1:10" ht="20.100000000000001" customHeight="1" x14ac:dyDescent="0.2">
      <c r="A9" s="228"/>
      <c r="B9" s="231"/>
      <c r="C9" s="233"/>
      <c r="D9" s="233"/>
      <c r="E9" s="233"/>
      <c r="F9" s="237"/>
      <c r="G9" s="66"/>
      <c r="H9" s="24"/>
      <c r="I9" s="24"/>
      <c r="J9" s="25">
        <f t="shared" si="0"/>
        <v>0</v>
      </c>
    </row>
    <row r="10" spans="1:10" ht="20.100000000000001" customHeight="1" x14ac:dyDescent="0.2">
      <c r="A10" s="228"/>
      <c r="B10" s="231"/>
      <c r="C10" s="234"/>
      <c r="D10" s="234"/>
      <c r="E10" s="234"/>
      <c r="F10" s="237"/>
      <c r="G10" s="66"/>
      <c r="H10" s="24"/>
      <c r="I10" s="24"/>
      <c r="J10" s="25">
        <f t="shared" si="0"/>
        <v>0</v>
      </c>
    </row>
    <row r="11" spans="1:10" ht="20.100000000000001" customHeight="1" x14ac:dyDescent="0.2">
      <c r="A11" s="228"/>
      <c r="B11" s="231"/>
      <c r="C11" s="235"/>
      <c r="D11" s="235"/>
      <c r="E11" s="235">
        <f>+C11*D11</f>
        <v>0</v>
      </c>
      <c r="F11" s="236" t="s">
        <v>146</v>
      </c>
      <c r="G11" s="66"/>
      <c r="H11" s="24"/>
      <c r="I11" s="24"/>
      <c r="J11" s="25">
        <f t="shared" si="0"/>
        <v>0</v>
      </c>
    </row>
    <row r="12" spans="1:10" ht="20.100000000000001" customHeight="1" x14ac:dyDescent="0.2">
      <c r="A12" s="228"/>
      <c r="B12" s="231"/>
      <c r="C12" s="233"/>
      <c r="D12" s="233"/>
      <c r="E12" s="233"/>
      <c r="F12" s="237"/>
      <c r="G12" s="66"/>
      <c r="H12" s="24"/>
      <c r="I12" s="24"/>
      <c r="J12" s="25">
        <f t="shared" si="0"/>
        <v>0</v>
      </c>
    </row>
    <row r="13" spans="1:10" ht="20.100000000000001" customHeight="1" x14ac:dyDescent="0.2">
      <c r="A13" s="228"/>
      <c r="B13" s="231"/>
      <c r="C13" s="234"/>
      <c r="D13" s="234"/>
      <c r="E13" s="234"/>
      <c r="F13" s="237"/>
      <c r="G13" s="66"/>
      <c r="H13" s="24"/>
      <c r="I13" s="24"/>
      <c r="J13" s="25">
        <f t="shared" si="0"/>
        <v>0</v>
      </c>
    </row>
    <row r="14" spans="1:10" ht="20.100000000000001" customHeight="1" x14ac:dyDescent="0.2">
      <c r="A14" s="228"/>
      <c r="B14" s="231"/>
      <c r="C14" s="235"/>
      <c r="D14" s="235"/>
      <c r="E14" s="235">
        <f>+C14*D14</f>
        <v>0</v>
      </c>
      <c r="F14" s="240" t="s">
        <v>147</v>
      </c>
      <c r="G14" s="66"/>
      <c r="H14" s="24"/>
      <c r="I14" s="24"/>
      <c r="J14" s="25">
        <f t="shared" si="0"/>
        <v>0</v>
      </c>
    </row>
    <row r="15" spans="1:10" ht="20.100000000000001" customHeight="1" x14ac:dyDescent="0.2">
      <c r="A15" s="228"/>
      <c r="B15" s="231"/>
      <c r="C15" s="233"/>
      <c r="D15" s="233"/>
      <c r="E15" s="233"/>
      <c r="F15" s="237"/>
      <c r="G15" s="66"/>
      <c r="H15" s="24"/>
      <c r="I15" s="24"/>
      <c r="J15" s="25">
        <f t="shared" si="0"/>
        <v>0</v>
      </c>
    </row>
    <row r="16" spans="1:10" ht="20.100000000000001" customHeight="1" x14ac:dyDescent="0.2">
      <c r="A16" s="228"/>
      <c r="B16" s="231"/>
      <c r="C16" s="234"/>
      <c r="D16" s="234"/>
      <c r="E16" s="234"/>
      <c r="F16" s="237"/>
      <c r="G16" s="66"/>
      <c r="H16" s="24"/>
      <c r="I16" s="24"/>
      <c r="J16" s="25">
        <f t="shared" si="0"/>
        <v>0</v>
      </c>
    </row>
    <row r="17" spans="1:10" ht="20.100000000000001" customHeight="1" x14ac:dyDescent="0.2">
      <c r="A17" s="228"/>
      <c r="B17" s="231"/>
      <c r="C17" s="235"/>
      <c r="D17" s="235"/>
      <c r="E17" s="235">
        <f>+C17*D17</f>
        <v>0</v>
      </c>
      <c r="F17" s="240" t="s">
        <v>148</v>
      </c>
      <c r="G17" s="66"/>
      <c r="H17" s="24"/>
      <c r="I17" s="24"/>
      <c r="J17" s="25">
        <f t="shared" si="0"/>
        <v>0</v>
      </c>
    </row>
    <row r="18" spans="1:10" ht="20.100000000000001" customHeight="1" x14ac:dyDescent="0.2">
      <c r="A18" s="228"/>
      <c r="B18" s="231"/>
      <c r="C18" s="233"/>
      <c r="D18" s="233"/>
      <c r="E18" s="233"/>
      <c r="F18" s="237"/>
      <c r="G18" s="66"/>
      <c r="H18" s="24"/>
      <c r="I18" s="24"/>
      <c r="J18" s="25">
        <f t="shared" si="0"/>
        <v>0</v>
      </c>
    </row>
    <row r="19" spans="1:10" ht="20.100000000000001" customHeight="1" thickBot="1" x14ac:dyDescent="0.25">
      <c r="A19" s="229"/>
      <c r="B19" s="238"/>
      <c r="C19" s="239"/>
      <c r="D19" s="239"/>
      <c r="E19" s="239"/>
      <c r="F19" s="241"/>
      <c r="G19" s="67"/>
      <c r="H19" s="26"/>
      <c r="I19" s="26"/>
      <c r="J19" s="27">
        <f t="shared" si="0"/>
        <v>0</v>
      </c>
    </row>
    <row r="20" spans="1:10" ht="19.5" customHeight="1" thickTop="1" x14ac:dyDescent="0.2">
      <c r="A20" s="227" t="s">
        <v>149</v>
      </c>
      <c r="B20" s="230"/>
      <c r="C20" s="232"/>
      <c r="D20" s="232"/>
      <c r="E20" s="232">
        <f>+C20*D20</f>
        <v>0</v>
      </c>
      <c r="F20" s="242" t="s">
        <v>150</v>
      </c>
      <c r="G20" s="65"/>
      <c r="H20" s="22"/>
      <c r="I20" s="22"/>
      <c r="J20" s="23">
        <f t="shared" si="0"/>
        <v>0</v>
      </c>
    </row>
    <row r="21" spans="1:10" ht="19.5" customHeight="1" x14ac:dyDescent="0.2">
      <c r="A21" s="228"/>
      <c r="B21" s="231"/>
      <c r="C21" s="233"/>
      <c r="D21" s="233"/>
      <c r="E21" s="233"/>
      <c r="F21" s="237"/>
      <c r="G21" s="66"/>
      <c r="H21" s="24"/>
      <c r="I21" s="24"/>
      <c r="J21" s="25">
        <f t="shared" si="0"/>
        <v>0</v>
      </c>
    </row>
    <row r="22" spans="1:10" ht="19.5" customHeight="1" x14ac:dyDescent="0.2">
      <c r="A22" s="228"/>
      <c r="B22" s="231"/>
      <c r="C22" s="234"/>
      <c r="D22" s="234"/>
      <c r="E22" s="234"/>
      <c r="F22" s="237"/>
      <c r="G22" s="66"/>
      <c r="H22" s="24"/>
      <c r="I22" s="24"/>
      <c r="J22" s="25">
        <f t="shared" si="0"/>
        <v>0</v>
      </c>
    </row>
    <row r="23" spans="1:10" ht="19.5" customHeight="1" x14ac:dyDescent="0.2">
      <c r="A23" s="228"/>
      <c r="B23" s="231"/>
      <c r="C23" s="235"/>
      <c r="D23" s="235"/>
      <c r="E23" s="235">
        <f>+C23*D23</f>
        <v>0</v>
      </c>
      <c r="F23" s="236" t="s">
        <v>151</v>
      </c>
      <c r="G23" s="66"/>
      <c r="H23" s="24"/>
      <c r="I23" s="24"/>
      <c r="J23" s="25">
        <f t="shared" si="0"/>
        <v>0</v>
      </c>
    </row>
    <row r="24" spans="1:10" ht="19.5" customHeight="1" x14ac:dyDescent="0.2">
      <c r="A24" s="228"/>
      <c r="B24" s="231"/>
      <c r="C24" s="233"/>
      <c r="D24" s="233"/>
      <c r="E24" s="233"/>
      <c r="F24" s="237"/>
      <c r="G24" s="66"/>
      <c r="H24" s="24"/>
      <c r="I24" s="24"/>
      <c r="J24" s="25">
        <f t="shared" si="0"/>
        <v>0</v>
      </c>
    </row>
    <row r="25" spans="1:10" ht="19.5" customHeight="1" x14ac:dyDescent="0.2">
      <c r="A25" s="228"/>
      <c r="B25" s="231"/>
      <c r="C25" s="234"/>
      <c r="D25" s="234"/>
      <c r="E25" s="234"/>
      <c r="F25" s="237"/>
      <c r="G25" s="66"/>
      <c r="H25" s="24"/>
      <c r="I25" s="24"/>
      <c r="J25" s="25">
        <f t="shared" si="0"/>
        <v>0</v>
      </c>
    </row>
    <row r="26" spans="1:10" ht="19.5" customHeight="1" x14ac:dyDescent="0.2">
      <c r="A26" s="228"/>
      <c r="B26" s="231"/>
      <c r="C26" s="235"/>
      <c r="D26" s="235"/>
      <c r="E26" s="235">
        <f>+C26*D26</f>
        <v>0</v>
      </c>
      <c r="F26" s="236" t="s">
        <v>152</v>
      </c>
      <c r="G26" s="66"/>
      <c r="H26" s="24"/>
      <c r="I26" s="24"/>
      <c r="J26" s="25">
        <f t="shared" si="0"/>
        <v>0</v>
      </c>
    </row>
    <row r="27" spans="1:10" ht="19.5" customHeight="1" x14ac:dyDescent="0.2">
      <c r="A27" s="228"/>
      <c r="B27" s="231"/>
      <c r="C27" s="233"/>
      <c r="D27" s="233"/>
      <c r="E27" s="233"/>
      <c r="F27" s="237"/>
      <c r="G27" s="66"/>
      <c r="H27" s="24"/>
      <c r="I27" s="24"/>
      <c r="J27" s="25">
        <f t="shared" si="0"/>
        <v>0</v>
      </c>
    </row>
    <row r="28" spans="1:10" ht="19.5" customHeight="1" x14ac:dyDescent="0.2">
      <c r="A28" s="228"/>
      <c r="B28" s="231"/>
      <c r="C28" s="234"/>
      <c r="D28" s="234"/>
      <c r="E28" s="234"/>
      <c r="F28" s="237"/>
      <c r="G28" s="66"/>
      <c r="H28" s="24"/>
      <c r="I28" s="24"/>
      <c r="J28" s="25">
        <f t="shared" si="0"/>
        <v>0</v>
      </c>
    </row>
    <row r="29" spans="1:10" ht="19.5" customHeight="1" x14ac:dyDescent="0.2">
      <c r="A29" s="228"/>
      <c r="B29" s="231"/>
      <c r="C29" s="235"/>
      <c r="D29" s="235"/>
      <c r="E29" s="235">
        <f>+C29*D29</f>
        <v>0</v>
      </c>
      <c r="F29" s="236" t="s">
        <v>153</v>
      </c>
      <c r="G29" s="66"/>
      <c r="H29" s="24"/>
      <c r="I29" s="24"/>
      <c r="J29" s="25">
        <f t="shared" si="0"/>
        <v>0</v>
      </c>
    </row>
    <row r="30" spans="1:10" ht="19.5" customHeight="1" x14ac:dyDescent="0.2">
      <c r="A30" s="228"/>
      <c r="B30" s="231"/>
      <c r="C30" s="233"/>
      <c r="D30" s="233"/>
      <c r="E30" s="233"/>
      <c r="F30" s="237"/>
      <c r="G30" s="66"/>
      <c r="H30" s="24"/>
      <c r="I30" s="24"/>
      <c r="J30" s="25">
        <f t="shared" si="0"/>
        <v>0</v>
      </c>
    </row>
    <row r="31" spans="1:10" ht="19.5" customHeight="1" x14ac:dyDescent="0.2">
      <c r="A31" s="228"/>
      <c r="B31" s="231"/>
      <c r="C31" s="234"/>
      <c r="D31" s="234"/>
      <c r="E31" s="234"/>
      <c r="F31" s="237"/>
      <c r="G31" s="66"/>
      <c r="H31" s="24"/>
      <c r="I31" s="24"/>
      <c r="J31" s="25">
        <f t="shared" si="0"/>
        <v>0</v>
      </c>
    </row>
    <row r="32" spans="1:10" ht="19.5" customHeight="1" x14ac:dyDescent="0.2">
      <c r="A32" s="228"/>
      <c r="B32" s="231"/>
      <c r="C32" s="235"/>
      <c r="D32" s="235"/>
      <c r="E32" s="235">
        <f>+C32*D32</f>
        <v>0</v>
      </c>
      <c r="F32" s="236" t="s">
        <v>154</v>
      </c>
      <c r="G32" s="66"/>
      <c r="H32" s="24"/>
      <c r="I32" s="24"/>
      <c r="J32" s="25">
        <f t="shared" si="0"/>
        <v>0</v>
      </c>
    </row>
    <row r="33" spans="1:10" ht="19.5" customHeight="1" x14ac:dyDescent="0.2">
      <c r="A33" s="228"/>
      <c r="B33" s="231"/>
      <c r="C33" s="233"/>
      <c r="D33" s="233"/>
      <c r="E33" s="233"/>
      <c r="F33" s="237"/>
      <c r="G33" s="66"/>
      <c r="H33" s="24"/>
      <c r="I33" s="24"/>
      <c r="J33" s="25">
        <f t="shared" si="0"/>
        <v>0</v>
      </c>
    </row>
    <row r="34" spans="1:10" ht="19.5" customHeight="1" x14ac:dyDescent="0.2">
      <c r="A34" s="228"/>
      <c r="B34" s="231"/>
      <c r="C34" s="234"/>
      <c r="D34" s="234"/>
      <c r="E34" s="234"/>
      <c r="F34" s="237"/>
      <c r="G34" s="66"/>
      <c r="H34" s="24"/>
      <c r="I34" s="24"/>
      <c r="J34" s="25">
        <f t="shared" si="0"/>
        <v>0</v>
      </c>
    </row>
    <row r="35" spans="1:10" ht="19.5" customHeight="1" x14ac:dyDescent="0.2">
      <c r="A35" s="228"/>
      <c r="B35" s="231"/>
      <c r="C35" s="235"/>
      <c r="D35" s="235"/>
      <c r="E35" s="235">
        <f>+C35*D35</f>
        <v>0</v>
      </c>
      <c r="F35" s="240" t="s">
        <v>155</v>
      </c>
      <c r="G35" s="66"/>
      <c r="H35" s="24"/>
      <c r="I35" s="24"/>
      <c r="J35" s="25">
        <f t="shared" si="0"/>
        <v>0</v>
      </c>
    </row>
    <row r="36" spans="1:10" ht="19.5" customHeight="1" x14ac:dyDescent="0.2">
      <c r="A36" s="228"/>
      <c r="B36" s="231"/>
      <c r="C36" s="233"/>
      <c r="D36" s="233"/>
      <c r="E36" s="233"/>
      <c r="F36" s="237"/>
      <c r="G36" s="66"/>
      <c r="H36" s="24"/>
      <c r="I36" s="24"/>
      <c r="J36" s="25">
        <f t="shared" si="0"/>
        <v>0</v>
      </c>
    </row>
    <row r="37" spans="1:10" ht="19.5" customHeight="1" thickBot="1" x14ac:dyDescent="0.25">
      <c r="A37" s="229"/>
      <c r="B37" s="238"/>
      <c r="C37" s="239"/>
      <c r="D37" s="239"/>
      <c r="E37" s="239"/>
      <c r="F37" s="241"/>
      <c r="G37" s="67"/>
      <c r="H37" s="26"/>
      <c r="I37" s="26"/>
      <c r="J37" s="27">
        <f t="shared" si="0"/>
        <v>0</v>
      </c>
    </row>
    <row r="38" spans="1:10" ht="13.5" thickTop="1" x14ac:dyDescent="0.2"/>
    <row r="39" spans="1:10" x14ac:dyDescent="0.2">
      <c r="A39" s="28" t="s">
        <v>156</v>
      </c>
    </row>
    <row r="40" spans="1:10" x14ac:dyDescent="0.2">
      <c r="A40" s="226" t="s">
        <v>157</v>
      </c>
      <c r="B40" s="226"/>
      <c r="C40" s="226"/>
      <c r="D40" s="226"/>
      <c r="E40" s="226"/>
      <c r="F40" s="226"/>
      <c r="G40" s="226"/>
      <c r="H40" s="226"/>
      <c r="I40" s="226"/>
      <c r="J40" s="226"/>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1" t="s">
        <v>45</v>
      </c>
      <c r="B1" s="112"/>
      <c r="C1" s="112"/>
      <c r="D1" s="112"/>
      <c r="E1" s="100"/>
      <c r="F1" s="101"/>
      <c r="G1" s="101"/>
      <c r="H1" s="101"/>
      <c r="I1" s="101"/>
      <c r="J1" s="101"/>
      <c r="K1" s="101"/>
      <c r="L1" s="101"/>
      <c r="M1" s="102"/>
    </row>
    <row r="2" spans="1:13" ht="30.95" customHeight="1" x14ac:dyDescent="0.25">
      <c r="A2" s="111" t="s">
        <v>46</v>
      </c>
      <c r="B2" s="112"/>
      <c r="C2" s="112"/>
      <c r="D2" s="112"/>
      <c r="E2" s="63"/>
      <c r="F2" s="47" t="s">
        <v>47</v>
      </c>
      <c r="G2" s="64"/>
      <c r="H2" s="47" t="s">
        <v>48</v>
      </c>
      <c r="I2" s="64"/>
      <c r="J2" s="36"/>
      <c r="K2" s="36"/>
      <c r="L2" s="36"/>
      <c r="M2" s="37"/>
    </row>
    <row r="3" spans="1:13" ht="30.95" customHeight="1" x14ac:dyDescent="0.25">
      <c r="A3" s="111" t="s">
        <v>49</v>
      </c>
      <c r="B3" s="112"/>
      <c r="C3" s="112" t="s">
        <v>50</v>
      </c>
      <c r="D3" s="112"/>
      <c r="E3" s="100"/>
      <c r="F3" s="101"/>
      <c r="G3" s="101"/>
      <c r="H3" s="101"/>
      <c r="I3" s="101"/>
      <c r="J3" s="101"/>
      <c r="K3" s="101"/>
      <c r="L3" s="101"/>
      <c r="M3" s="102"/>
    </row>
    <row r="4" spans="1:13" ht="30.95" customHeight="1" x14ac:dyDescent="0.25">
      <c r="A4" s="111" t="s">
        <v>51</v>
      </c>
      <c r="B4" s="112"/>
      <c r="C4" s="112"/>
      <c r="D4" s="112"/>
      <c r="E4" s="63"/>
      <c r="F4" s="47" t="s">
        <v>47</v>
      </c>
      <c r="G4" s="64"/>
      <c r="H4" s="47" t="s">
        <v>48</v>
      </c>
      <c r="I4" s="64"/>
      <c r="J4" s="36"/>
      <c r="K4" s="36"/>
      <c r="L4" s="36"/>
      <c r="M4" s="37"/>
    </row>
    <row r="5" spans="1:13" ht="30.95" customHeight="1" x14ac:dyDescent="0.25">
      <c r="A5" s="119" t="s">
        <v>52</v>
      </c>
      <c r="B5" s="120"/>
      <c r="C5" s="120" t="s">
        <v>53</v>
      </c>
      <c r="D5" s="120"/>
      <c r="E5" s="103"/>
      <c r="F5" s="104"/>
      <c r="G5" s="104"/>
      <c r="H5" s="101"/>
      <c r="I5" s="101"/>
      <c r="J5" s="101"/>
      <c r="K5" s="101"/>
      <c r="L5" s="101"/>
      <c r="M5" s="102"/>
    </row>
    <row r="6" spans="1:13" ht="23.25" customHeight="1" x14ac:dyDescent="0.2">
      <c r="A6" s="34"/>
      <c r="B6" s="62"/>
      <c r="C6" s="124" t="s">
        <v>54</v>
      </c>
      <c r="D6" s="124"/>
      <c r="E6" s="124"/>
      <c r="F6" s="124"/>
      <c r="G6" s="125"/>
      <c r="H6" s="126" t="s">
        <v>55</v>
      </c>
      <c r="I6" s="126"/>
      <c r="J6" s="126"/>
      <c r="K6" s="126"/>
      <c r="L6" s="126"/>
      <c r="M6" s="127"/>
    </row>
    <row r="7" spans="1:13" ht="29.1" customHeight="1" x14ac:dyDescent="0.2">
      <c r="A7" s="105" t="s">
        <v>56</v>
      </c>
      <c r="B7" s="105" t="s">
        <v>57</v>
      </c>
      <c r="C7" s="121" t="s">
        <v>58</v>
      </c>
      <c r="D7" s="122" t="s">
        <v>59</v>
      </c>
      <c r="E7" s="122" t="s">
        <v>60</v>
      </c>
      <c r="F7" s="122" t="s">
        <v>61</v>
      </c>
      <c r="G7" s="122" t="s">
        <v>62</v>
      </c>
      <c r="H7" s="123" t="s">
        <v>63</v>
      </c>
      <c r="I7" s="123" t="s">
        <v>64</v>
      </c>
      <c r="J7" s="128" t="s">
        <v>65</v>
      </c>
      <c r="K7" s="129"/>
      <c r="L7" s="128" t="s">
        <v>66</v>
      </c>
      <c r="M7" s="129"/>
    </row>
    <row r="8" spans="1:13" ht="30.95" customHeight="1" x14ac:dyDescent="0.2">
      <c r="A8" s="106"/>
      <c r="B8" s="110"/>
      <c r="C8" s="106"/>
      <c r="D8" s="106"/>
      <c r="E8" s="106"/>
      <c r="F8" s="106"/>
      <c r="G8" s="132"/>
      <c r="H8" s="106"/>
      <c r="I8" s="106"/>
      <c r="J8" s="130"/>
      <c r="K8" s="131"/>
      <c r="L8" s="130" t="s">
        <v>66</v>
      </c>
      <c r="M8" s="131"/>
    </row>
    <row r="9" spans="1:13" ht="30.95" customHeight="1" x14ac:dyDescent="0.2">
      <c r="A9" s="107"/>
      <c r="B9" s="107"/>
      <c r="C9" s="107"/>
      <c r="D9" s="107"/>
      <c r="E9" s="107"/>
      <c r="F9" s="48"/>
      <c r="G9" s="48"/>
      <c r="H9" s="48"/>
      <c r="I9" s="48"/>
      <c r="J9" s="115"/>
      <c r="K9" s="116"/>
      <c r="L9" s="115"/>
      <c r="M9" s="116"/>
    </row>
    <row r="10" spans="1:13" ht="30.95" customHeight="1" x14ac:dyDescent="0.2">
      <c r="A10" s="108"/>
      <c r="B10" s="108"/>
      <c r="C10" s="108"/>
      <c r="D10" s="108"/>
      <c r="E10" s="108"/>
      <c r="F10" s="49"/>
      <c r="G10" s="49"/>
      <c r="H10" s="49"/>
      <c r="I10" s="49"/>
      <c r="J10" s="117"/>
      <c r="K10" s="118"/>
      <c r="L10" s="117"/>
      <c r="M10" s="118"/>
    </row>
    <row r="11" spans="1:13" ht="30.95" customHeight="1" x14ac:dyDescent="0.2">
      <c r="A11" s="108"/>
      <c r="B11" s="108"/>
      <c r="C11" s="108"/>
      <c r="D11" s="108"/>
      <c r="E11" s="108"/>
      <c r="F11" s="50"/>
      <c r="G11" s="50"/>
      <c r="H11" s="50"/>
      <c r="I11" s="50"/>
      <c r="J11" s="113" t="s">
        <v>67</v>
      </c>
      <c r="K11" s="113" t="s">
        <v>68</v>
      </c>
      <c r="L11" s="113" t="s">
        <v>69</v>
      </c>
      <c r="M11" s="113" t="s">
        <v>70</v>
      </c>
    </row>
    <row r="12" spans="1:13" ht="30.95" customHeight="1" x14ac:dyDescent="0.2">
      <c r="A12" s="108"/>
      <c r="B12" s="108"/>
      <c r="C12" s="108"/>
      <c r="D12" s="108"/>
      <c r="E12" s="108"/>
      <c r="F12" s="50"/>
      <c r="G12" s="50"/>
      <c r="H12" s="50"/>
      <c r="I12" s="50"/>
      <c r="J12" s="114"/>
      <c r="K12" s="114"/>
      <c r="L12" s="114"/>
      <c r="M12" s="114"/>
    </row>
    <row r="13" spans="1:13" ht="30.95" customHeight="1" x14ac:dyDescent="0.2">
      <c r="A13" s="108"/>
      <c r="B13" s="108"/>
      <c r="C13" s="108"/>
      <c r="D13" s="108"/>
      <c r="E13" s="108"/>
      <c r="F13" s="50"/>
      <c r="G13" s="50"/>
      <c r="H13" s="50"/>
      <c r="I13" s="50"/>
      <c r="J13" s="115"/>
      <c r="K13" s="116"/>
      <c r="L13" s="115"/>
      <c r="M13" s="116"/>
    </row>
    <row r="14" spans="1:13" ht="30" customHeight="1" x14ac:dyDescent="0.2">
      <c r="A14" s="109"/>
      <c r="B14" s="109"/>
      <c r="C14" s="109"/>
      <c r="D14" s="109"/>
      <c r="E14" s="109"/>
      <c r="F14" s="51"/>
      <c r="G14" s="51"/>
      <c r="H14" s="51"/>
      <c r="I14" s="51"/>
      <c r="J14" s="117"/>
      <c r="K14" s="118"/>
      <c r="L14" s="117"/>
      <c r="M14" s="118"/>
    </row>
    <row r="16" spans="1:13" ht="15" x14ac:dyDescent="0.25">
      <c r="C16" s="52" t="s">
        <v>71</v>
      </c>
    </row>
    <row r="17" spans="3:13" ht="14.25" x14ac:dyDescent="0.2">
      <c r="C17" s="134" t="s">
        <v>72</v>
      </c>
      <c r="D17" s="134"/>
      <c r="E17" s="134"/>
      <c r="F17" s="134"/>
      <c r="G17" s="134"/>
    </row>
    <row r="18" spans="3:13" ht="22.5" customHeight="1" x14ac:dyDescent="0.2">
      <c r="C18" s="1" t="s">
        <v>73</v>
      </c>
      <c r="D18" s="1"/>
      <c r="E18" s="1"/>
      <c r="F18" s="1"/>
      <c r="G18" s="1"/>
      <c r="H18" s="1"/>
      <c r="I18" s="1"/>
      <c r="J18" s="1"/>
      <c r="K18" s="1"/>
      <c r="L18" s="1"/>
      <c r="M18" s="1"/>
    </row>
    <row r="19" spans="3:13" ht="14.25" x14ac:dyDescent="0.2">
      <c r="C19" s="134" t="s">
        <v>74</v>
      </c>
      <c r="D19" s="134"/>
      <c r="E19" s="134"/>
      <c r="F19" s="134"/>
      <c r="G19" s="13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3" t="s">
        <v>77</v>
      </c>
      <c r="D22" s="133"/>
      <c r="E22" s="133"/>
      <c r="F22" s="133"/>
      <c r="G22" s="133"/>
    </row>
    <row r="23" spans="3:13" ht="78.75" customHeight="1" x14ac:dyDescent="0.2">
      <c r="C23" s="133" t="s">
        <v>78</v>
      </c>
      <c r="D23" s="133"/>
      <c r="E23" s="133"/>
      <c r="F23" s="133"/>
      <c r="G23" s="133"/>
    </row>
    <row r="24" spans="3:13" ht="32.25" customHeight="1" x14ac:dyDescent="0.2">
      <c r="C24" s="133" t="s">
        <v>79</v>
      </c>
      <c r="D24" s="133"/>
      <c r="E24" s="133"/>
      <c r="F24" s="133"/>
      <c r="G24" s="133"/>
    </row>
    <row r="25" spans="3:13" ht="54" customHeight="1" x14ac:dyDescent="0.2">
      <c r="C25" s="133" t="s">
        <v>80</v>
      </c>
      <c r="D25" s="133"/>
      <c r="E25" s="133"/>
      <c r="F25" s="133"/>
      <c r="G25" s="133"/>
    </row>
    <row r="26" spans="3:13" ht="63" customHeight="1" x14ac:dyDescent="0.2">
      <c r="C26" s="133" t="s">
        <v>81</v>
      </c>
      <c r="D26" s="133"/>
      <c r="E26" s="133"/>
      <c r="F26" s="133"/>
      <c r="G26" s="133"/>
    </row>
    <row r="27" spans="3:13" ht="44.25" customHeight="1" x14ac:dyDescent="0.2">
      <c r="C27" s="133" t="s">
        <v>82</v>
      </c>
      <c r="D27" s="133"/>
      <c r="E27" s="133"/>
      <c r="F27" s="133"/>
      <c r="G27" s="133"/>
    </row>
    <row r="28" spans="3:13" ht="59.25" customHeight="1" x14ac:dyDescent="0.2">
      <c r="C28" s="133" t="s">
        <v>83</v>
      </c>
      <c r="D28" s="133"/>
      <c r="E28" s="133"/>
      <c r="F28" s="133"/>
      <c r="G28" s="133"/>
    </row>
    <row r="29" spans="3:13" ht="62.25" customHeight="1" x14ac:dyDescent="0.2">
      <c r="C29" s="133" t="s">
        <v>84</v>
      </c>
      <c r="D29" s="133"/>
      <c r="E29" s="133"/>
      <c r="F29" s="133"/>
      <c r="G29" s="133"/>
      <c r="H29" s="1"/>
      <c r="I29" s="1"/>
      <c r="J29" s="1"/>
      <c r="K29" s="1"/>
      <c r="L29" s="1"/>
      <c r="M29" s="1"/>
    </row>
    <row r="30" spans="3:13" ht="112.5" customHeight="1" x14ac:dyDescent="0.2">
      <c r="C30" s="133" t="s">
        <v>85</v>
      </c>
      <c r="D30" s="133"/>
      <c r="E30" s="133"/>
      <c r="F30" s="133"/>
      <c r="G30" s="13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7"/>
      <c r="H2" s="13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7"/>
      <c r="H4" s="138"/>
    </row>
    <row r="5" spans="1:8" ht="30.95" customHeight="1" x14ac:dyDescent="0.2">
      <c r="A5" s="20" t="s">
        <v>53</v>
      </c>
      <c r="B5" s="139"/>
      <c r="C5" s="140"/>
      <c r="D5" s="140"/>
      <c r="E5" s="140"/>
      <c r="F5" s="140"/>
      <c r="G5" s="140"/>
      <c r="H5" s="141"/>
    </row>
    <row r="6" spans="1:8" ht="24.95" customHeight="1" x14ac:dyDescent="0.2">
      <c r="A6" s="142" t="s">
        <v>88</v>
      </c>
      <c r="B6" s="143"/>
      <c r="C6" s="143"/>
      <c r="D6" s="143"/>
      <c r="E6" s="143"/>
      <c r="F6" s="143"/>
      <c r="G6" s="143"/>
      <c r="H6" s="143"/>
    </row>
    <row r="7" spans="1:8" ht="45" x14ac:dyDescent="0.2">
      <c r="A7" s="30" t="s">
        <v>58</v>
      </c>
      <c r="B7" s="30" t="s">
        <v>59</v>
      </c>
      <c r="C7" s="30" t="s">
        <v>89</v>
      </c>
      <c r="D7" s="31" t="s">
        <v>90</v>
      </c>
      <c r="E7" s="31" t="s">
        <v>91</v>
      </c>
      <c r="F7" s="31" t="s">
        <v>92</v>
      </c>
      <c r="G7" s="31" t="s">
        <v>63</v>
      </c>
      <c r="H7" s="31" t="s">
        <v>93</v>
      </c>
    </row>
    <row r="8" spans="1:8" x14ac:dyDescent="0.2">
      <c r="A8" s="144"/>
      <c r="B8" s="135"/>
      <c r="C8" s="135"/>
      <c r="D8" s="135"/>
      <c r="E8" s="135"/>
      <c r="F8" s="135"/>
      <c r="G8" s="4"/>
      <c r="H8" s="5"/>
    </row>
    <row r="9" spans="1:8" x14ac:dyDescent="0.2">
      <c r="A9" s="144"/>
      <c r="B9" s="136"/>
      <c r="C9" s="136"/>
      <c r="D9" s="136"/>
      <c r="E9" s="136"/>
      <c r="F9" s="136"/>
      <c r="G9" s="4"/>
      <c r="H9" s="5"/>
    </row>
    <row r="10" spans="1:8" x14ac:dyDescent="0.2">
      <c r="A10" s="144"/>
      <c r="B10" s="114"/>
      <c r="C10" s="114"/>
      <c r="D10" s="114"/>
      <c r="E10" s="114"/>
      <c r="F10" s="114"/>
      <c r="G10" s="4"/>
      <c r="H10" s="5"/>
    </row>
    <row r="11" spans="1:8" x14ac:dyDescent="0.2">
      <c r="A11" s="144"/>
      <c r="B11" s="135"/>
      <c r="C11" s="135"/>
      <c r="D11" s="135"/>
      <c r="E11" s="135"/>
      <c r="F11" s="135"/>
      <c r="G11" s="4"/>
      <c r="H11" s="5"/>
    </row>
    <row r="12" spans="1:8" x14ac:dyDescent="0.2">
      <c r="A12" s="144"/>
      <c r="B12" s="136"/>
      <c r="C12" s="136"/>
      <c r="D12" s="136"/>
      <c r="E12" s="136"/>
      <c r="F12" s="136"/>
      <c r="G12" s="4"/>
      <c r="H12" s="5"/>
    </row>
    <row r="13" spans="1:8" x14ac:dyDescent="0.2">
      <c r="A13" s="144"/>
      <c r="B13" s="114"/>
      <c r="C13" s="114"/>
      <c r="D13" s="114"/>
      <c r="E13" s="114"/>
      <c r="F13" s="114"/>
      <c r="G13" s="4"/>
      <c r="H13" s="5"/>
    </row>
    <row r="14" spans="1:8" x14ac:dyDescent="0.2">
      <c r="A14" s="144"/>
      <c r="B14" s="135"/>
      <c r="C14" s="135"/>
      <c r="D14" s="135"/>
      <c r="E14" s="135"/>
      <c r="F14" s="135"/>
      <c r="G14" s="4"/>
      <c r="H14" s="5"/>
    </row>
    <row r="15" spans="1:8" x14ac:dyDescent="0.2">
      <c r="A15" s="144"/>
      <c r="B15" s="136"/>
      <c r="C15" s="136"/>
      <c r="D15" s="136"/>
      <c r="E15" s="136"/>
      <c r="F15" s="136"/>
      <c r="G15" s="4"/>
      <c r="H15" s="5"/>
    </row>
    <row r="16" spans="1:8" x14ac:dyDescent="0.2">
      <c r="A16" s="144"/>
      <c r="B16" s="114"/>
      <c r="C16" s="114"/>
      <c r="D16" s="114"/>
      <c r="E16" s="114"/>
      <c r="F16" s="114"/>
      <c r="G16" s="4"/>
      <c r="H16" s="5"/>
    </row>
    <row r="17" spans="1:8" x14ac:dyDescent="0.2">
      <c r="A17" s="144"/>
      <c r="B17" s="135"/>
      <c r="C17" s="135"/>
      <c r="D17" s="135"/>
      <c r="E17" s="135"/>
      <c r="F17" s="135"/>
      <c r="G17" s="4"/>
      <c r="H17" s="5"/>
    </row>
    <row r="18" spans="1:8" x14ac:dyDescent="0.2">
      <c r="A18" s="144"/>
      <c r="B18" s="136"/>
      <c r="C18" s="136"/>
      <c r="D18" s="136"/>
      <c r="E18" s="136"/>
      <c r="F18" s="136"/>
      <c r="G18" s="4"/>
      <c r="H18" s="5"/>
    </row>
    <row r="19" spans="1:8" x14ac:dyDescent="0.2">
      <c r="A19" s="144"/>
      <c r="B19" s="114"/>
      <c r="C19" s="114"/>
      <c r="D19" s="114"/>
      <c r="E19" s="114"/>
      <c r="F19" s="114"/>
      <c r="G19" s="4"/>
      <c r="H19" s="5"/>
    </row>
    <row r="20" spans="1:8" x14ac:dyDescent="0.2">
      <c r="A20" s="144"/>
      <c r="B20" s="135"/>
      <c r="C20" s="135"/>
      <c r="D20" s="135"/>
      <c r="E20" s="135"/>
      <c r="F20" s="135"/>
      <c r="G20" s="4"/>
      <c r="H20" s="5"/>
    </row>
    <row r="21" spans="1:8" x14ac:dyDescent="0.2">
      <c r="A21" s="144"/>
      <c r="B21" s="136"/>
      <c r="C21" s="136"/>
      <c r="D21" s="136"/>
      <c r="E21" s="136"/>
      <c r="F21" s="136"/>
      <c r="G21" s="4"/>
      <c r="H21" s="5"/>
    </row>
    <row r="22" spans="1:8" x14ac:dyDescent="0.2">
      <c r="A22" s="144"/>
      <c r="B22" s="114"/>
      <c r="C22" s="114"/>
      <c r="D22" s="114"/>
      <c r="E22" s="114"/>
      <c r="F22" s="114"/>
      <c r="G22" s="4"/>
      <c r="H22" s="5"/>
    </row>
    <row r="23" spans="1:8" x14ac:dyDescent="0.2">
      <c r="A23" s="144"/>
      <c r="B23" s="135"/>
      <c r="C23" s="135"/>
      <c r="D23" s="135"/>
      <c r="E23" s="135"/>
      <c r="F23" s="135"/>
      <c r="G23" s="4"/>
      <c r="H23" s="5"/>
    </row>
    <row r="24" spans="1:8" x14ac:dyDescent="0.2">
      <c r="A24" s="144"/>
      <c r="B24" s="136"/>
      <c r="C24" s="136"/>
      <c r="D24" s="136"/>
      <c r="E24" s="136"/>
      <c r="F24" s="136"/>
      <c r="G24" s="4"/>
      <c r="H24" s="5"/>
    </row>
    <row r="25" spans="1:8" x14ac:dyDescent="0.2">
      <c r="A25" s="144"/>
      <c r="B25" s="114"/>
      <c r="C25" s="114"/>
      <c r="D25" s="114"/>
      <c r="E25" s="114"/>
      <c r="F25" s="114"/>
      <c r="G25" s="4"/>
      <c r="H25" s="5"/>
    </row>
    <row r="26" spans="1:8" x14ac:dyDescent="0.2">
      <c r="A26" s="144"/>
      <c r="B26" s="135"/>
      <c r="C26" s="135"/>
      <c r="D26" s="135"/>
      <c r="E26" s="135"/>
      <c r="F26" s="135"/>
      <c r="G26" s="4"/>
      <c r="H26" s="5"/>
    </row>
    <row r="27" spans="1:8" x14ac:dyDescent="0.2">
      <c r="A27" s="144"/>
      <c r="B27" s="136"/>
      <c r="C27" s="136"/>
      <c r="D27" s="136"/>
      <c r="E27" s="136"/>
      <c r="F27" s="136"/>
      <c r="G27" s="4"/>
      <c r="H27" s="5"/>
    </row>
    <row r="28" spans="1:8" x14ac:dyDescent="0.2">
      <c r="A28" s="144"/>
      <c r="B28" s="114"/>
      <c r="C28" s="114"/>
      <c r="D28" s="114"/>
      <c r="E28" s="114"/>
      <c r="F28" s="11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9"/>
      <c r="C1" s="140"/>
      <c r="D1" s="140"/>
      <c r="E1" s="140"/>
      <c r="F1" s="140"/>
      <c r="G1" s="140"/>
      <c r="H1" s="140"/>
      <c r="I1" s="140"/>
      <c r="J1" s="141"/>
    </row>
    <row r="2" spans="1:10" ht="30" customHeight="1" x14ac:dyDescent="0.2">
      <c r="A2" s="29" t="s">
        <v>46</v>
      </c>
      <c r="B2" s="63"/>
      <c r="C2" s="47" t="s">
        <v>47</v>
      </c>
      <c r="D2" s="64"/>
      <c r="E2" s="145" t="s">
        <v>48</v>
      </c>
      <c r="F2" s="145"/>
      <c r="G2" s="146"/>
      <c r="H2" s="146"/>
      <c r="I2" s="36"/>
      <c r="J2" s="37"/>
    </row>
    <row r="3" spans="1:10" ht="30" customHeight="1" x14ac:dyDescent="0.2">
      <c r="A3" s="20" t="s">
        <v>94</v>
      </c>
      <c r="B3" s="63"/>
      <c r="C3" s="150"/>
      <c r="D3" s="101"/>
      <c r="E3" s="101"/>
      <c r="F3" s="101"/>
      <c r="G3" s="101"/>
      <c r="H3" s="101"/>
      <c r="I3" s="101"/>
      <c r="J3" s="102"/>
    </row>
    <row r="4" spans="1:10" ht="30" customHeight="1" x14ac:dyDescent="0.2">
      <c r="A4" s="20" t="s">
        <v>51</v>
      </c>
      <c r="B4" s="63"/>
      <c r="C4" s="47" t="s">
        <v>47</v>
      </c>
      <c r="D4" s="64"/>
      <c r="E4" s="145" t="s">
        <v>48</v>
      </c>
      <c r="F4" s="145"/>
      <c r="G4" s="146"/>
      <c r="H4" s="146"/>
      <c r="I4" s="36"/>
      <c r="J4" s="37"/>
    </row>
    <row r="5" spans="1:10" ht="30" customHeight="1" x14ac:dyDescent="0.2">
      <c r="A5" s="20" t="s">
        <v>52</v>
      </c>
      <c r="B5" s="139"/>
      <c r="C5" s="140"/>
      <c r="D5" s="140"/>
      <c r="E5" s="140"/>
      <c r="F5" s="140"/>
      <c r="G5" s="140"/>
      <c r="H5" s="140"/>
      <c r="I5" s="140"/>
      <c r="J5" s="141"/>
    </row>
    <row r="6" spans="1:10" ht="24.95" customHeight="1" x14ac:dyDescent="0.2">
      <c r="A6" s="147" t="s">
        <v>95</v>
      </c>
      <c r="B6" s="148"/>
      <c r="C6" s="148"/>
      <c r="D6" s="148"/>
      <c r="E6" s="148"/>
      <c r="F6" s="148"/>
      <c r="G6" s="148"/>
      <c r="H6" s="148"/>
      <c r="I6" s="148"/>
      <c r="J6" s="14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4"/>
      <c r="B8" s="4"/>
      <c r="C8" s="4"/>
      <c r="D8" s="5"/>
      <c r="E8" s="4"/>
      <c r="F8" s="4"/>
      <c r="G8" s="4"/>
      <c r="H8" s="4"/>
      <c r="I8" s="4"/>
      <c r="J8" s="4"/>
    </row>
    <row r="9" spans="1:10" x14ac:dyDescent="0.2">
      <c r="A9" s="144"/>
      <c r="B9" s="4"/>
      <c r="C9" s="4"/>
      <c r="D9" s="5"/>
      <c r="E9" s="4"/>
      <c r="F9" s="4"/>
      <c r="G9" s="4"/>
      <c r="H9" s="4"/>
      <c r="I9" s="4"/>
      <c r="J9" s="4"/>
    </row>
    <row r="10" spans="1:10" x14ac:dyDescent="0.2">
      <c r="A10" s="144"/>
      <c r="B10" s="4"/>
      <c r="C10" s="4"/>
      <c r="D10" s="5"/>
      <c r="E10" s="4"/>
      <c r="F10" s="4"/>
      <c r="G10" s="4"/>
      <c r="H10" s="4"/>
      <c r="I10" s="4"/>
      <c r="J10" s="4"/>
    </row>
    <row r="11" spans="1:10" x14ac:dyDescent="0.2">
      <c r="A11" s="144"/>
      <c r="B11" s="4"/>
      <c r="C11" s="4"/>
      <c r="D11" s="5"/>
      <c r="E11" s="4"/>
      <c r="F11" s="4"/>
      <c r="G11" s="4"/>
      <c r="H11" s="4"/>
      <c r="I11" s="4"/>
      <c r="J11" s="4"/>
    </row>
    <row r="12" spans="1:10" x14ac:dyDescent="0.2">
      <c r="A12" s="144"/>
      <c r="B12" s="4"/>
      <c r="C12" s="4"/>
      <c r="D12" s="5"/>
      <c r="E12" s="4"/>
      <c r="F12" s="4"/>
      <c r="G12" s="4"/>
      <c r="H12" s="4"/>
      <c r="I12" s="4"/>
      <c r="J12" s="4"/>
    </row>
    <row r="13" spans="1:10" x14ac:dyDescent="0.2">
      <c r="A13" s="144"/>
      <c r="B13" s="4"/>
      <c r="C13" s="4"/>
      <c r="D13" s="5"/>
      <c r="E13" s="4"/>
      <c r="F13" s="4"/>
      <c r="G13" s="4"/>
      <c r="H13" s="4"/>
      <c r="I13" s="4"/>
      <c r="J13" s="4"/>
    </row>
    <row r="14" spans="1:10" x14ac:dyDescent="0.2">
      <c r="A14" s="144"/>
      <c r="B14" s="4"/>
      <c r="C14" s="4"/>
      <c r="D14" s="5"/>
      <c r="E14" s="4"/>
      <c r="F14" s="4"/>
      <c r="G14" s="4"/>
      <c r="H14" s="4"/>
      <c r="I14" s="4"/>
      <c r="J14" s="4"/>
    </row>
    <row r="15" spans="1:10" x14ac:dyDescent="0.2">
      <c r="A15" s="144"/>
      <c r="B15" s="4"/>
      <c r="C15" s="4"/>
      <c r="D15" s="5"/>
      <c r="E15" s="4"/>
      <c r="F15" s="4"/>
      <c r="G15" s="4"/>
      <c r="H15" s="4"/>
      <c r="I15" s="4"/>
      <c r="J15" s="4"/>
    </row>
    <row r="16" spans="1:10" x14ac:dyDescent="0.2">
      <c r="A16" s="144"/>
      <c r="B16" s="4"/>
      <c r="C16" s="4"/>
      <c r="D16" s="5"/>
      <c r="E16" s="4"/>
      <c r="F16" s="4"/>
      <c r="G16" s="4"/>
      <c r="H16" s="4"/>
      <c r="I16" s="4"/>
      <c r="J16" s="4"/>
    </row>
    <row r="17" spans="1:10" x14ac:dyDescent="0.2">
      <c r="A17" s="144"/>
      <c r="B17" s="4"/>
      <c r="C17" s="4"/>
      <c r="D17" s="5"/>
      <c r="E17" s="4"/>
      <c r="F17" s="4"/>
      <c r="G17" s="4"/>
      <c r="H17" s="4"/>
      <c r="I17" s="4"/>
      <c r="J17" s="4"/>
    </row>
    <row r="18" spans="1:10" x14ac:dyDescent="0.2">
      <c r="A18" s="144"/>
      <c r="B18" s="4"/>
      <c r="C18" s="4"/>
      <c r="D18" s="5"/>
      <c r="E18" s="4"/>
      <c r="F18" s="4"/>
      <c r="G18" s="4"/>
      <c r="H18" s="4"/>
      <c r="I18" s="4"/>
      <c r="J18" s="4"/>
    </row>
    <row r="19" spans="1:10" x14ac:dyDescent="0.2">
      <c r="A19" s="144"/>
      <c r="B19" s="4"/>
      <c r="C19" s="4"/>
      <c r="D19" s="5"/>
      <c r="E19" s="4"/>
      <c r="F19" s="4"/>
      <c r="G19" s="4"/>
      <c r="H19" s="4"/>
      <c r="I19" s="4"/>
      <c r="J19" s="4"/>
    </row>
    <row r="20" spans="1:10" x14ac:dyDescent="0.2">
      <c r="A20" s="144"/>
      <c r="B20" s="4"/>
      <c r="C20" s="4"/>
      <c r="D20" s="5"/>
      <c r="E20" s="4"/>
      <c r="F20" s="4"/>
      <c r="G20" s="4"/>
      <c r="H20" s="4"/>
      <c r="I20" s="4"/>
      <c r="J20" s="4"/>
    </row>
    <row r="21" spans="1:10" x14ac:dyDescent="0.2">
      <c r="A21" s="144"/>
      <c r="B21" s="4"/>
      <c r="C21" s="4"/>
      <c r="D21" s="5"/>
      <c r="E21" s="4"/>
      <c r="F21" s="4"/>
      <c r="G21" s="4"/>
      <c r="H21" s="4"/>
      <c r="I21" s="4"/>
      <c r="J21" s="4"/>
    </row>
    <row r="22" spans="1:10" x14ac:dyDescent="0.2">
      <c r="A22" s="144"/>
      <c r="B22" s="4"/>
      <c r="C22" s="4"/>
      <c r="D22" s="5"/>
      <c r="E22" s="4"/>
      <c r="F22" s="4"/>
      <c r="G22" s="4"/>
      <c r="H22" s="4"/>
      <c r="I22" s="4"/>
      <c r="J22" s="4"/>
    </row>
    <row r="23" spans="1:10" x14ac:dyDescent="0.2">
      <c r="A23" s="144"/>
      <c r="B23" s="4"/>
      <c r="C23" s="4"/>
      <c r="D23" s="5"/>
      <c r="E23" s="4"/>
      <c r="F23" s="4"/>
      <c r="G23" s="4"/>
      <c r="H23" s="4"/>
      <c r="I23" s="4"/>
      <c r="J23" s="4"/>
    </row>
    <row r="24" spans="1:10" x14ac:dyDescent="0.2">
      <c r="A24" s="144"/>
      <c r="B24" s="4"/>
      <c r="C24" s="4"/>
      <c r="D24" s="5"/>
      <c r="E24" s="4"/>
      <c r="F24" s="4"/>
      <c r="G24" s="4"/>
      <c r="H24" s="4"/>
      <c r="I24" s="4"/>
      <c r="J24" s="4"/>
    </row>
    <row r="25" spans="1:10" x14ac:dyDescent="0.2">
      <c r="A25" s="144"/>
      <c r="B25" s="4"/>
      <c r="C25" s="4"/>
      <c r="D25" s="5"/>
      <c r="E25" s="4"/>
      <c r="F25" s="4"/>
      <c r="G25" s="4"/>
      <c r="H25" s="4"/>
      <c r="I25" s="4"/>
      <c r="J25" s="4"/>
    </row>
    <row r="26" spans="1:10" x14ac:dyDescent="0.2">
      <c r="A26" s="144"/>
      <c r="B26" s="4"/>
      <c r="C26" s="4"/>
      <c r="D26" s="5"/>
      <c r="E26" s="4"/>
      <c r="F26" s="4"/>
      <c r="G26" s="4"/>
      <c r="H26" s="4"/>
      <c r="I26" s="4"/>
      <c r="J26" s="4"/>
    </row>
    <row r="27" spans="1:10" x14ac:dyDescent="0.2">
      <c r="A27" s="144"/>
      <c r="B27" s="4"/>
      <c r="C27" s="4"/>
      <c r="D27" s="5"/>
      <c r="E27" s="4"/>
      <c r="F27" s="4"/>
      <c r="G27" s="4"/>
      <c r="H27" s="4"/>
      <c r="I27" s="4"/>
      <c r="J27" s="4"/>
    </row>
    <row r="28" spans="1:10" x14ac:dyDescent="0.2">
      <c r="A28" s="14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2"/>
  <sheetViews>
    <sheetView tabSelected="1" topLeftCell="K1" zoomScale="93" zoomScaleNormal="93" zoomScaleSheetLayoutView="87" workbookViewId="0">
      <pane ySplit="6" topLeftCell="A42" activePane="bottomLeft" state="frozen"/>
      <selection pane="bottomLeft" activeCell="O46" sqref="O46"/>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15.5703125" style="68" customWidth="1"/>
    <col min="10" max="10" width="20.5703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86" t="s">
        <v>159</v>
      </c>
      <c r="B1" s="186"/>
      <c r="C1" s="186"/>
      <c r="D1" s="186"/>
      <c r="E1" s="186"/>
      <c r="F1" s="186"/>
      <c r="G1" s="186"/>
      <c r="H1" s="186"/>
      <c r="I1" s="186"/>
      <c r="J1" s="186"/>
      <c r="K1" s="186"/>
      <c r="L1" s="186"/>
      <c r="M1" s="186"/>
      <c r="N1" s="186"/>
      <c r="O1" s="186"/>
      <c r="P1" s="186"/>
      <c r="Q1" s="186"/>
      <c r="R1" s="186"/>
      <c r="S1" s="186"/>
      <c r="T1" s="186"/>
    </row>
    <row r="2" spans="1:70" ht="43.5" customHeight="1" x14ac:dyDescent="0.2">
      <c r="A2" s="186"/>
      <c r="B2" s="186"/>
      <c r="C2" s="186"/>
      <c r="D2" s="186"/>
      <c r="E2" s="186"/>
      <c r="F2" s="186"/>
      <c r="G2" s="186"/>
      <c r="H2" s="186"/>
      <c r="I2" s="186"/>
      <c r="J2" s="186"/>
      <c r="K2" s="186"/>
      <c r="L2" s="186"/>
      <c r="M2" s="186"/>
      <c r="N2" s="186"/>
      <c r="O2" s="186"/>
      <c r="P2" s="186"/>
      <c r="Q2" s="186"/>
      <c r="R2" s="186"/>
      <c r="S2" s="186"/>
      <c r="T2" s="186"/>
    </row>
    <row r="3" spans="1:70" ht="48.75" customHeight="1" x14ac:dyDescent="0.2">
      <c r="A3" s="188" t="s">
        <v>99</v>
      </c>
      <c r="B3" s="188"/>
      <c r="C3" s="188"/>
      <c r="D3" s="192" t="s">
        <v>359</v>
      </c>
      <c r="E3" s="193"/>
      <c r="F3" s="193"/>
      <c r="G3" s="194"/>
      <c r="H3" s="190" t="s">
        <v>160</v>
      </c>
      <c r="I3" s="191"/>
      <c r="J3" s="192" t="s">
        <v>371</v>
      </c>
      <c r="K3" s="193"/>
      <c r="L3" s="194"/>
      <c r="M3" s="189" t="s">
        <v>100</v>
      </c>
      <c r="N3" s="189"/>
      <c r="O3" s="189"/>
      <c r="P3" s="185" t="s">
        <v>372</v>
      </c>
      <c r="Q3" s="185"/>
      <c r="R3" s="185"/>
      <c r="S3" s="185"/>
      <c r="T3" s="185"/>
    </row>
    <row r="4" spans="1:70" ht="33.75" customHeight="1" x14ac:dyDescent="0.2">
      <c r="A4" s="187" t="s">
        <v>158</v>
      </c>
      <c r="B4" s="187"/>
      <c r="C4" s="187"/>
      <c r="D4" s="187"/>
      <c r="E4" s="187"/>
      <c r="F4" s="187"/>
      <c r="G4" s="187"/>
      <c r="H4" s="187"/>
      <c r="I4" s="187"/>
      <c r="J4" s="187"/>
      <c r="K4" s="187"/>
      <c r="L4" s="195" t="s">
        <v>102</v>
      </c>
      <c r="M4" s="195"/>
      <c r="N4" s="195"/>
      <c r="O4" s="195"/>
      <c r="P4" s="195"/>
      <c r="Q4" s="195"/>
      <c r="R4" s="195"/>
      <c r="S4" s="195"/>
      <c r="T4" s="195"/>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207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80">
        <v>1</v>
      </c>
      <c r="B7" s="180" t="s">
        <v>197</v>
      </c>
      <c r="C7" s="180" t="s">
        <v>198</v>
      </c>
      <c r="D7" s="180" t="s">
        <v>199</v>
      </c>
      <c r="E7" s="180" t="s">
        <v>200</v>
      </c>
      <c r="F7" s="180" t="s">
        <v>216</v>
      </c>
      <c r="G7" s="196">
        <v>40000</v>
      </c>
      <c r="H7" s="180" t="s">
        <v>204</v>
      </c>
      <c r="I7" s="180" t="s">
        <v>202</v>
      </c>
      <c r="J7" s="180" t="s">
        <v>203</v>
      </c>
      <c r="K7" s="180" t="s">
        <v>257</v>
      </c>
      <c r="L7" s="151" t="s">
        <v>201</v>
      </c>
      <c r="M7" s="154" t="s">
        <v>205</v>
      </c>
      <c r="N7" s="172" t="s">
        <v>351</v>
      </c>
      <c r="O7" s="157" t="s">
        <v>206</v>
      </c>
      <c r="P7" s="154">
        <v>10</v>
      </c>
      <c r="Q7" s="154">
        <v>10</v>
      </c>
      <c r="R7" s="160">
        <v>10</v>
      </c>
      <c r="S7" s="160">
        <v>10</v>
      </c>
      <c r="T7" s="160">
        <v>10</v>
      </c>
    </row>
    <row r="8" spans="1:70" ht="30.75" customHeight="1" x14ac:dyDescent="0.2">
      <c r="A8" s="180"/>
      <c r="B8" s="180"/>
      <c r="C8" s="180"/>
      <c r="D8" s="180"/>
      <c r="E8" s="180"/>
      <c r="F8" s="180"/>
      <c r="G8" s="196"/>
      <c r="H8" s="180"/>
      <c r="I8" s="180"/>
      <c r="J8" s="180"/>
      <c r="K8" s="180"/>
      <c r="L8" s="152"/>
      <c r="M8" s="155"/>
      <c r="N8" s="173"/>
      <c r="O8" s="158"/>
      <c r="P8" s="155"/>
      <c r="Q8" s="155"/>
      <c r="R8" s="161"/>
      <c r="S8" s="161"/>
      <c r="T8" s="161"/>
    </row>
    <row r="9" spans="1:70" s="87" customFormat="1" ht="30.75" customHeight="1" thickBot="1" x14ac:dyDescent="0.25">
      <c r="A9" s="181"/>
      <c r="B9" s="181"/>
      <c r="C9" s="181"/>
      <c r="D9" s="181"/>
      <c r="E9" s="181"/>
      <c r="F9" s="181"/>
      <c r="G9" s="197"/>
      <c r="H9" s="181"/>
      <c r="I9" s="181"/>
      <c r="J9" s="181"/>
      <c r="K9" s="181"/>
      <c r="L9" s="153"/>
      <c r="M9" s="156"/>
      <c r="N9" s="174"/>
      <c r="O9" s="159"/>
      <c r="P9" s="156"/>
      <c r="Q9" s="156"/>
      <c r="R9" s="162"/>
      <c r="S9" s="162"/>
      <c r="T9" s="162"/>
    </row>
    <row r="10" spans="1:70" ht="30.75" customHeight="1" thickTop="1" x14ac:dyDescent="0.2">
      <c r="A10" s="167" t="s">
        <v>208</v>
      </c>
      <c r="B10" s="167" t="s">
        <v>197</v>
      </c>
      <c r="C10" s="167" t="s">
        <v>209</v>
      </c>
      <c r="D10" s="90" t="s">
        <v>334</v>
      </c>
      <c r="E10" s="167" t="s">
        <v>210</v>
      </c>
      <c r="F10" s="167" t="s">
        <v>215</v>
      </c>
      <c r="G10" s="182">
        <v>2350000</v>
      </c>
      <c r="H10" s="167" t="s">
        <v>338</v>
      </c>
      <c r="I10" s="179" t="s">
        <v>202</v>
      </c>
      <c r="J10" s="179" t="s">
        <v>203</v>
      </c>
      <c r="K10" s="179" t="s">
        <v>257</v>
      </c>
      <c r="L10" s="91" t="s">
        <v>368</v>
      </c>
      <c r="M10" s="92" t="s">
        <v>341</v>
      </c>
      <c r="N10" s="176" t="str">
        <f>$N$7</f>
        <v>siječanj 2026. - svibanj 2029.</v>
      </c>
      <c r="O10" s="93" t="s">
        <v>340</v>
      </c>
      <c r="P10" s="92">
        <v>50</v>
      </c>
      <c r="Q10" s="92">
        <v>50</v>
      </c>
      <c r="R10" s="90">
        <v>200</v>
      </c>
      <c r="S10" s="90">
        <v>200</v>
      </c>
      <c r="T10" s="90">
        <v>200</v>
      </c>
    </row>
    <row r="11" spans="1:70" ht="30.75" customHeight="1" x14ac:dyDescent="0.2">
      <c r="A11" s="161"/>
      <c r="B11" s="161"/>
      <c r="C11" s="161"/>
      <c r="D11" s="79" t="s">
        <v>242</v>
      </c>
      <c r="E11" s="161"/>
      <c r="F11" s="161"/>
      <c r="G11" s="183"/>
      <c r="H11" s="161"/>
      <c r="I11" s="180"/>
      <c r="J11" s="180"/>
      <c r="K11" s="180"/>
      <c r="L11" s="81" t="s">
        <v>299</v>
      </c>
      <c r="M11" s="79" t="s">
        <v>205</v>
      </c>
      <c r="N11" s="173"/>
      <c r="O11" s="85" t="s">
        <v>298</v>
      </c>
      <c r="P11" s="69">
        <v>7</v>
      </c>
      <c r="Q11" s="69">
        <v>10</v>
      </c>
      <c r="R11" s="79">
        <v>10</v>
      </c>
      <c r="S11" s="79">
        <v>10</v>
      </c>
      <c r="T11" s="79">
        <v>10</v>
      </c>
    </row>
    <row r="12" spans="1:70" ht="30.75" customHeight="1" x14ac:dyDescent="0.2">
      <c r="A12" s="161"/>
      <c r="B12" s="161"/>
      <c r="C12" s="161"/>
      <c r="D12" s="4" t="s">
        <v>339</v>
      </c>
      <c r="E12" s="161"/>
      <c r="F12" s="161"/>
      <c r="G12" s="183"/>
      <c r="H12" s="161"/>
      <c r="I12" s="180"/>
      <c r="J12" s="180"/>
      <c r="K12" s="180"/>
      <c r="L12" s="82" t="s">
        <v>343</v>
      </c>
      <c r="M12" s="79" t="s">
        <v>205</v>
      </c>
      <c r="N12" s="173"/>
      <c r="O12" s="85" t="s">
        <v>345</v>
      </c>
      <c r="P12" s="69">
        <v>4</v>
      </c>
      <c r="Q12" s="69">
        <v>5</v>
      </c>
      <c r="R12" s="79">
        <v>5</v>
      </c>
      <c r="S12" s="79">
        <v>5</v>
      </c>
      <c r="T12" s="79">
        <v>5</v>
      </c>
    </row>
    <row r="13" spans="1:70" ht="30.75" customHeight="1" thickBot="1" x14ac:dyDescent="0.25">
      <c r="A13" s="162"/>
      <c r="B13" s="162"/>
      <c r="C13" s="162"/>
      <c r="D13" s="88" t="s">
        <v>243</v>
      </c>
      <c r="E13" s="162"/>
      <c r="F13" s="162"/>
      <c r="G13" s="184"/>
      <c r="H13" s="162"/>
      <c r="I13" s="181"/>
      <c r="J13" s="181"/>
      <c r="K13" s="181"/>
      <c r="L13" s="94" t="s">
        <v>344</v>
      </c>
      <c r="M13" s="88" t="s">
        <v>205</v>
      </c>
      <c r="N13" s="89"/>
      <c r="O13" s="95" t="s">
        <v>346</v>
      </c>
      <c r="P13" s="96">
        <v>20</v>
      </c>
      <c r="Q13" s="96">
        <v>22</v>
      </c>
      <c r="R13" s="88">
        <v>25</v>
      </c>
      <c r="S13" s="88">
        <v>25</v>
      </c>
      <c r="T13" s="88">
        <v>25</v>
      </c>
    </row>
    <row r="14" spans="1:70" ht="30.75" customHeight="1" thickTop="1" x14ac:dyDescent="0.2">
      <c r="A14" s="179" t="s">
        <v>212</v>
      </c>
      <c r="B14" s="179" t="s">
        <v>197</v>
      </c>
      <c r="C14" s="179" t="s">
        <v>213</v>
      </c>
      <c r="D14" s="90" t="s">
        <v>244</v>
      </c>
      <c r="E14" s="179" t="s">
        <v>217</v>
      </c>
      <c r="F14" s="179" t="s">
        <v>214</v>
      </c>
      <c r="G14" s="182">
        <v>2424400</v>
      </c>
      <c r="H14" s="182" t="s">
        <v>337</v>
      </c>
      <c r="I14" s="179" t="s">
        <v>202</v>
      </c>
      <c r="J14" s="179" t="s">
        <v>203</v>
      </c>
      <c r="K14" s="179" t="s">
        <v>258</v>
      </c>
      <c r="L14" s="169" t="s">
        <v>218</v>
      </c>
      <c r="M14" s="167" t="s">
        <v>205</v>
      </c>
      <c r="N14" s="175" t="str">
        <f>$N$10</f>
        <v>siječanj 2026. - svibanj 2029.</v>
      </c>
      <c r="O14" s="163" t="s">
        <v>219</v>
      </c>
      <c r="P14" s="165">
        <v>165</v>
      </c>
      <c r="Q14" s="165">
        <v>225</v>
      </c>
      <c r="R14" s="167">
        <v>225</v>
      </c>
      <c r="S14" s="167">
        <v>225</v>
      </c>
      <c r="T14" s="167">
        <v>225</v>
      </c>
    </row>
    <row r="15" spans="1:70" ht="30.75" customHeight="1" x14ac:dyDescent="0.2">
      <c r="A15" s="180"/>
      <c r="B15" s="180"/>
      <c r="C15" s="180"/>
      <c r="D15" s="160" t="s">
        <v>245</v>
      </c>
      <c r="E15" s="180"/>
      <c r="F15" s="180"/>
      <c r="G15" s="183"/>
      <c r="H15" s="183"/>
      <c r="I15" s="180"/>
      <c r="J15" s="180"/>
      <c r="K15" s="180"/>
      <c r="L15" s="170"/>
      <c r="M15" s="161"/>
      <c r="N15" s="161"/>
      <c r="O15" s="158"/>
      <c r="P15" s="155"/>
      <c r="Q15" s="155"/>
      <c r="R15" s="161"/>
      <c r="S15" s="161"/>
      <c r="T15" s="161"/>
    </row>
    <row r="16" spans="1:70" ht="30.75" customHeight="1" thickBot="1" x14ac:dyDescent="0.25">
      <c r="A16" s="181"/>
      <c r="B16" s="181"/>
      <c r="C16" s="181"/>
      <c r="D16" s="162"/>
      <c r="E16" s="181"/>
      <c r="F16" s="181"/>
      <c r="G16" s="184"/>
      <c r="H16" s="184"/>
      <c r="I16" s="181"/>
      <c r="J16" s="181"/>
      <c r="K16" s="181"/>
      <c r="L16" s="171"/>
      <c r="M16" s="162"/>
      <c r="N16" s="162"/>
      <c r="O16" s="159"/>
      <c r="P16" s="156"/>
      <c r="Q16" s="156"/>
      <c r="R16" s="162"/>
      <c r="S16" s="162"/>
      <c r="T16" s="162"/>
    </row>
    <row r="17" spans="1:20" ht="30.75" customHeight="1" thickTop="1" x14ac:dyDescent="0.2">
      <c r="A17" s="167" t="s">
        <v>220</v>
      </c>
      <c r="B17" s="167" t="s">
        <v>197</v>
      </c>
      <c r="C17" s="167" t="s">
        <v>213</v>
      </c>
      <c r="D17" s="167" t="s">
        <v>246</v>
      </c>
      <c r="E17" s="167" t="s">
        <v>221</v>
      </c>
      <c r="F17" s="167" t="s">
        <v>224</v>
      </c>
      <c r="G17" s="182">
        <v>714000</v>
      </c>
      <c r="H17" s="167" t="s">
        <v>222</v>
      </c>
      <c r="I17" s="167" t="s">
        <v>202</v>
      </c>
      <c r="J17" s="167" t="s">
        <v>203</v>
      </c>
      <c r="K17" s="167" t="s">
        <v>258</v>
      </c>
      <c r="L17" s="97" t="s">
        <v>300</v>
      </c>
      <c r="M17" s="90" t="s">
        <v>205</v>
      </c>
      <c r="N17" s="177" t="s">
        <v>350</v>
      </c>
      <c r="O17" s="93" t="s">
        <v>314</v>
      </c>
      <c r="P17" s="92">
        <v>5</v>
      </c>
      <c r="Q17" s="92">
        <v>5</v>
      </c>
      <c r="R17" s="90">
        <v>5</v>
      </c>
      <c r="S17" s="90">
        <v>5</v>
      </c>
      <c r="T17" s="90">
        <v>5</v>
      </c>
    </row>
    <row r="18" spans="1:20" ht="30.75" customHeight="1" x14ac:dyDescent="0.2">
      <c r="A18" s="161"/>
      <c r="B18" s="161"/>
      <c r="C18" s="161"/>
      <c r="D18" s="161"/>
      <c r="E18" s="161"/>
      <c r="F18" s="161"/>
      <c r="G18" s="183"/>
      <c r="H18" s="161"/>
      <c r="I18" s="161"/>
      <c r="J18" s="161"/>
      <c r="K18" s="161"/>
      <c r="L18" s="83" t="s">
        <v>349</v>
      </c>
      <c r="M18" s="77" t="str">
        <f>$M$17</f>
        <v>svibanj 2029.</v>
      </c>
      <c r="N18" s="178"/>
      <c r="O18" s="86" t="s">
        <v>352</v>
      </c>
      <c r="P18" s="78">
        <v>309</v>
      </c>
      <c r="Q18" s="78">
        <v>309</v>
      </c>
      <c r="R18" s="77">
        <v>312</v>
      </c>
      <c r="S18" s="77">
        <v>315</v>
      </c>
      <c r="T18" s="77">
        <v>318</v>
      </c>
    </row>
    <row r="19" spans="1:20" ht="30.75" customHeight="1" x14ac:dyDescent="0.2">
      <c r="A19" s="161"/>
      <c r="B19" s="161"/>
      <c r="C19" s="161"/>
      <c r="D19" s="161"/>
      <c r="E19" s="161"/>
      <c r="F19" s="161"/>
      <c r="G19" s="183"/>
      <c r="H19" s="161"/>
      <c r="I19" s="161"/>
      <c r="J19" s="161"/>
      <c r="K19" s="161"/>
      <c r="L19" s="82" t="s">
        <v>223</v>
      </c>
      <c r="M19" s="79" t="s">
        <v>205</v>
      </c>
      <c r="N19" s="161"/>
      <c r="O19" s="85" t="s">
        <v>313</v>
      </c>
      <c r="P19" s="69">
        <v>66</v>
      </c>
      <c r="Q19" s="69">
        <v>70</v>
      </c>
      <c r="R19" s="79">
        <v>70</v>
      </c>
      <c r="S19" s="79">
        <v>70</v>
      </c>
      <c r="T19" s="79">
        <v>70</v>
      </c>
    </row>
    <row r="20" spans="1:20" ht="30.75" customHeight="1" x14ac:dyDescent="0.2">
      <c r="A20" s="161"/>
      <c r="B20" s="161"/>
      <c r="C20" s="161"/>
      <c r="D20" s="161"/>
      <c r="E20" s="161"/>
      <c r="F20" s="161"/>
      <c r="G20" s="183"/>
      <c r="H20" s="161"/>
      <c r="I20" s="161"/>
      <c r="J20" s="161"/>
      <c r="K20" s="161"/>
      <c r="L20" s="82" t="s">
        <v>225</v>
      </c>
      <c r="M20" s="79" t="s">
        <v>205</v>
      </c>
      <c r="N20" s="161"/>
      <c r="O20" s="85" t="s">
        <v>312</v>
      </c>
      <c r="P20" s="69">
        <v>57</v>
      </c>
      <c r="Q20" s="69">
        <v>60</v>
      </c>
      <c r="R20" s="79">
        <v>60</v>
      </c>
      <c r="S20" s="79">
        <v>60</v>
      </c>
      <c r="T20" s="79">
        <v>60</v>
      </c>
    </row>
    <row r="21" spans="1:20" ht="30.75" customHeight="1" thickBot="1" x14ac:dyDescent="0.25">
      <c r="A21" s="162"/>
      <c r="B21" s="162"/>
      <c r="C21" s="162"/>
      <c r="D21" s="162"/>
      <c r="E21" s="162"/>
      <c r="F21" s="162"/>
      <c r="G21" s="184"/>
      <c r="H21" s="162"/>
      <c r="I21" s="162"/>
      <c r="J21" s="162"/>
      <c r="K21" s="162"/>
      <c r="L21" s="94" t="s">
        <v>226</v>
      </c>
      <c r="M21" s="88" t="s">
        <v>205</v>
      </c>
      <c r="N21" s="162"/>
      <c r="O21" s="95" t="s">
        <v>301</v>
      </c>
      <c r="P21" s="96">
        <v>132</v>
      </c>
      <c r="Q21" s="96">
        <v>140</v>
      </c>
      <c r="R21" s="88">
        <v>140</v>
      </c>
      <c r="S21" s="88">
        <v>140</v>
      </c>
      <c r="T21" s="88">
        <v>140</v>
      </c>
    </row>
    <row r="22" spans="1:20" ht="30.75" customHeight="1" thickTop="1" x14ac:dyDescent="0.2">
      <c r="A22" s="179" t="s">
        <v>227</v>
      </c>
      <c r="B22" s="179" t="s">
        <v>197</v>
      </c>
      <c r="C22" s="179" t="s">
        <v>228</v>
      </c>
      <c r="D22" s="179" t="s">
        <v>302</v>
      </c>
      <c r="E22" s="179" t="s">
        <v>229</v>
      </c>
      <c r="F22" s="179" t="s">
        <v>230</v>
      </c>
      <c r="G22" s="198">
        <v>1480000</v>
      </c>
      <c r="H22" s="179" t="s">
        <v>353</v>
      </c>
      <c r="I22" s="179" t="s">
        <v>231</v>
      </c>
      <c r="J22" s="179" t="s">
        <v>203</v>
      </c>
      <c r="K22" s="179"/>
      <c r="L22" s="91" t="s">
        <v>303</v>
      </c>
      <c r="M22" s="90" t="s">
        <v>205</v>
      </c>
      <c r="N22" s="175" t="str">
        <f>$N$17</f>
        <v xml:space="preserve">siječanj 2026. - svibanj 2029. </v>
      </c>
      <c r="O22" s="93" t="s">
        <v>304</v>
      </c>
      <c r="P22" s="92">
        <v>6</v>
      </c>
      <c r="Q22" s="92">
        <v>10</v>
      </c>
      <c r="R22" s="90">
        <v>10</v>
      </c>
      <c r="S22" s="90">
        <v>10</v>
      </c>
      <c r="T22" s="90">
        <v>10</v>
      </c>
    </row>
    <row r="23" spans="1:20" ht="30.75" customHeight="1" x14ac:dyDescent="0.2">
      <c r="A23" s="180"/>
      <c r="B23" s="180"/>
      <c r="C23" s="180"/>
      <c r="D23" s="180"/>
      <c r="E23" s="180"/>
      <c r="F23" s="180"/>
      <c r="G23" s="196"/>
      <c r="H23" s="180"/>
      <c r="I23" s="180"/>
      <c r="J23" s="180"/>
      <c r="K23" s="180"/>
      <c r="L23" s="82" t="s">
        <v>232</v>
      </c>
      <c r="M23" s="79" t="s">
        <v>205</v>
      </c>
      <c r="N23" s="161"/>
      <c r="O23" s="85" t="s">
        <v>305</v>
      </c>
      <c r="P23" s="69">
        <v>14</v>
      </c>
      <c r="Q23" s="69">
        <v>18</v>
      </c>
      <c r="R23" s="79">
        <v>18</v>
      </c>
      <c r="S23" s="79">
        <v>18</v>
      </c>
      <c r="T23" s="79">
        <v>18</v>
      </c>
    </row>
    <row r="24" spans="1:20" ht="30.75" customHeight="1" thickBot="1" x14ac:dyDescent="0.25">
      <c r="A24" s="181"/>
      <c r="B24" s="181"/>
      <c r="C24" s="181"/>
      <c r="D24" s="181"/>
      <c r="E24" s="181"/>
      <c r="F24" s="181"/>
      <c r="G24" s="197"/>
      <c r="H24" s="181"/>
      <c r="I24" s="181"/>
      <c r="J24" s="181"/>
      <c r="K24" s="181"/>
      <c r="L24" s="94" t="s">
        <v>233</v>
      </c>
      <c r="M24" s="88" t="s">
        <v>205</v>
      </c>
      <c r="N24" s="162"/>
      <c r="O24" s="95" t="s">
        <v>315</v>
      </c>
      <c r="P24" s="96">
        <v>4</v>
      </c>
      <c r="Q24" s="96">
        <v>6</v>
      </c>
      <c r="R24" s="88">
        <v>6</v>
      </c>
      <c r="S24" s="88">
        <v>6</v>
      </c>
      <c r="T24" s="88">
        <v>6</v>
      </c>
    </row>
    <row r="25" spans="1:20" ht="30.75" customHeight="1" thickTop="1" x14ac:dyDescent="0.2">
      <c r="A25" s="179" t="s">
        <v>234</v>
      </c>
      <c r="B25" s="179" t="s">
        <v>197</v>
      </c>
      <c r="C25" s="179" t="s">
        <v>235</v>
      </c>
      <c r="D25" s="179" t="s">
        <v>335</v>
      </c>
      <c r="E25" s="179" t="s">
        <v>236</v>
      </c>
      <c r="F25" s="198" t="s">
        <v>237</v>
      </c>
      <c r="G25" s="198">
        <v>500000</v>
      </c>
      <c r="H25" s="179" t="s">
        <v>369</v>
      </c>
      <c r="I25" s="179" t="s">
        <v>202</v>
      </c>
      <c r="J25" s="179" t="s">
        <v>203</v>
      </c>
      <c r="K25" s="179" t="s">
        <v>256</v>
      </c>
      <c r="L25" s="97" t="s">
        <v>238</v>
      </c>
      <c r="M25" s="90" t="s">
        <v>205</v>
      </c>
      <c r="N25" s="176" t="str">
        <f t="shared" ref="N25" si="0">$N$22</f>
        <v xml:space="preserve">siječanj 2026. - svibanj 2029. </v>
      </c>
      <c r="O25" s="93" t="s">
        <v>316</v>
      </c>
      <c r="P25" s="92">
        <v>3</v>
      </c>
      <c r="Q25" s="90">
        <v>4</v>
      </c>
      <c r="R25" s="90">
        <v>4</v>
      </c>
      <c r="S25" s="90">
        <v>4</v>
      </c>
      <c r="T25" s="90">
        <v>4</v>
      </c>
    </row>
    <row r="26" spans="1:20" ht="30.75" customHeight="1" thickBot="1" x14ac:dyDescent="0.25">
      <c r="A26" s="181"/>
      <c r="B26" s="181"/>
      <c r="C26" s="181"/>
      <c r="D26" s="181"/>
      <c r="E26" s="181"/>
      <c r="F26" s="197"/>
      <c r="G26" s="181"/>
      <c r="H26" s="181"/>
      <c r="I26" s="181"/>
      <c r="J26" s="181"/>
      <c r="K26" s="181"/>
      <c r="L26" s="94" t="s">
        <v>239</v>
      </c>
      <c r="M26" s="88" t="s">
        <v>205</v>
      </c>
      <c r="N26" s="156"/>
      <c r="O26" s="95" t="s">
        <v>373</v>
      </c>
      <c r="P26" s="96">
        <v>2</v>
      </c>
      <c r="Q26" s="88">
        <v>3</v>
      </c>
      <c r="R26" s="88">
        <v>4</v>
      </c>
      <c r="S26" s="88">
        <v>5</v>
      </c>
      <c r="T26" s="88">
        <v>6</v>
      </c>
    </row>
    <row r="27" spans="1:20" ht="30.75" customHeight="1" thickTop="1" x14ac:dyDescent="0.2">
      <c r="A27" s="179" t="s">
        <v>240</v>
      </c>
      <c r="B27" s="179" t="s">
        <v>197</v>
      </c>
      <c r="C27" s="179" t="s">
        <v>235</v>
      </c>
      <c r="D27" s="179" t="s">
        <v>306</v>
      </c>
      <c r="E27" s="179" t="s">
        <v>253</v>
      </c>
      <c r="F27" s="198" t="s">
        <v>241</v>
      </c>
      <c r="G27" s="198">
        <v>1040000</v>
      </c>
      <c r="H27" s="179" t="s">
        <v>307</v>
      </c>
      <c r="I27" s="179" t="s">
        <v>202</v>
      </c>
      <c r="J27" s="179" t="s">
        <v>203</v>
      </c>
      <c r="K27" s="179" t="s">
        <v>255</v>
      </c>
      <c r="L27" s="97" t="s">
        <v>248</v>
      </c>
      <c r="M27" s="90" t="s">
        <v>205</v>
      </c>
      <c r="N27" s="165" t="str">
        <f>$N$25</f>
        <v xml:space="preserve">siječanj 2026. - svibanj 2029. </v>
      </c>
      <c r="O27" s="93" t="s">
        <v>356</v>
      </c>
      <c r="P27" s="92">
        <v>35</v>
      </c>
      <c r="Q27" s="90">
        <v>35</v>
      </c>
      <c r="R27" s="90">
        <v>35</v>
      </c>
      <c r="S27" s="90">
        <v>35</v>
      </c>
      <c r="T27" s="90">
        <v>35</v>
      </c>
    </row>
    <row r="28" spans="1:20" ht="30.75" customHeight="1" x14ac:dyDescent="0.2">
      <c r="A28" s="168"/>
      <c r="B28" s="168"/>
      <c r="C28" s="168"/>
      <c r="D28" s="168"/>
      <c r="E28" s="168"/>
      <c r="F28" s="199"/>
      <c r="G28" s="199"/>
      <c r="H28" s="168"/>
      <c r="I28" s="168"/>
      <c r="J28" s="168"/>
      <c r="K28" s="168"/>
      <c r="L28" s="83" t="s">
        <v>354</v>
      </c>
      <c r="M28" s="77" t="str">
        <f>$M$27</f>
        <v>svibanj 2029.</v>
      </c>
      <c r="N28" s="155"/>
      <c r="O28" s="86" t="s">
        <v>355</v>
      </c>
      <c r="P28" s="78">
        <v>20</v>
      </c>
      <c r="Q28" s="77">
        <v>22</v>
      </c>
      <c r="R28" s="77">
        <v>25</v>
      </c>
      <c r="S28" s="77">
        <v>30</v>
      </c>
      <c r="T28" s="77">
        <v>32</v>
      </c>
    </row>
    <row r="29" spans="1:20" ht="30.75" customHeight="1" x14ac:dyDescent="0.2">
      <c r="A29" s="180"/>
      <c r="B29" s="180"/>
      <c r="C29" s="180"/>
      <c r="D29" s="180"/>
      <c r="E29" s="180"/>
      <c r="F29" s="196"/>
      <c r="G29" s="180"/>
      <c r="H29" s="180"/>
      <c r="I29" s="180"/>
      <c r="J29" s="180"/>
      <c r="K29" s="180"/>
      <c r="L29" s="84" t="s">
        <v>347</v>
      </c>
      <c r="M29" s="79" t="s">
        <v>205</v>
      </c>
      <c r="N29" s="155"/>
      <c r="O29" s="85" t="s">
        <v>348</v>
      </c>
      <c r="P29" s="69">
        <v>1</v>
      </c>
      <c r="Q29" s="79">
        <v>1</v>
      </c>
      <c r="R29" s="79">
        <v>1</v>
      </c>
      <c r="S29" s="79">
        <v>1</v>
      </c>
      <c r="T29" s="79">
        <v>1</v>
      </c>
    </row>
    <row r="30" spans="1:20" ht="30.75" customHeight="1" x14ac:dyDescent="0.2">
      <c r="A30" s="180"/>
      <c r="B30" s="180"/>
      <c r="C30" s="180"/>
      <c r="D30" s="180"/>
      <c r="E30" s="180"/>
      <c r="F30" s="196"/>
      <c r="G30" s="180"/>
      <c r="H30" s="180"/>
      <c r="I30" s="180"/>
      <c r="J30" s="180"/>
      <c r="K30" s="180"/>
      <c r="L30" s="84" t="s">
        <v>309</v>
      </c>
      <c r="M30" s="79" t="s">
        <v>205</v>
      </c>
      <c r="N30" s="155"/>
      <c r="O30" s="85" t="s">
        <v>310</v>
      </c>
      <c r="P30" s="69">
        <v>16</v>
      </c>
      <c r="Q30" s="69">
        <v>16</v>
      </c>
      <c r="R30" s="69">
        <v>16</v>
      </c>
      <c r="S30" s="69">
        <v>16</v>
      </c>
      <c r="T30" s="69">
        <v>16</v>
      </c>
    </row>
    <row r="31" spans="1:20" ht="30.75" customHeight="1" thickBot="1" x14ac:dyDescent="0.25">
      <c r="A31" s="181"/>
      <c r="B31" s="181"/>
      <c r="C31" s="181"/>
      <c r="D31" s="181"/>
      <c r="E31" s="181"/>
      <c r="F31" s="197"/>
      <c r="G31" s="181"/>
      <c r="H31" s="181"/>
      <c r="I31" s="181"/>
      <c r="J31" s="181"/>
      <c r="K31" s="181"/>
      <c r="L31" s="94" t="s">
        <v>308</v>
      </c>
      <c r="M31" s="88" t="s">
        <v>205</v>
      </c>
      <c r="N31" s="156"/>
      <c r="O31" s="95" t="s">
        <v>311</v>
      </c>
      <c r="P31" s="96">
        <v>530</v>
      </c>
      <c r="Q31" s="88">
        <v>540</v>
      </c>
      <c r="R31" s="88">
        <v>550</v>
      </c>
      <c r="S31" s="88">
        <v>550</v>
      </c>
      <c r="T31" s="88">
        <v>550</v>
      </c>
    </row>
    <row r="32" spans="1:20" ht="30.75" customHeight="1" thickTop="1" x14ac:dyDescent="0.2">
      <c r="A32" s="179" t="s">
        <v>249</v>
      </c>
      <c r="B32" s="179" t="s">
        <v>197</v>
      </c>
      <c r="C32" s="179" t="s">
        <v>250</v>
      </c>
      <c r="D32" s="179" t="s">
        <v>270</v>
      </c>
      <c r="E32" s="179" t="s">
        <v>252</v>
      </c>
      <c r="F32" s="198" t="s">
        <v>251</v>
      </c>
      <c r="G32" s="198">
        <v>500000</v>
      </c>
      <c r="H32" s="179" t="s">
        <v>336</v>
      </c>
      <c r="I32" s="179" t="s">
        <v>247</v>
      </c>
      <c r="J32" s="179" t="s">
        <v>203</v>
      </c>
      <c r="K32" s="179" t="s">
        <v>254</v>
      </c>
      <c r="L32" s="97" t="s">
        <v>259</v>
      </c>
      <c r="M32" s="90" t="s">
        <v>205</v>
      </c>
      <c r="N32" s="165" t="str">
        <f>$N$27</f>
        <v xml:space="preserve">siječanj 2026. - svibanj 2029. </v>
      </c>
      <c r="O32" s="93" t="s">
        <v>317</v>
      </c>
      <c r="P32" s="92">
        <v>87</v>
      </c>
      <c r="Q32" s="90">
        <v>90</v>
      </c>
      <c r="R32" s="90">
        <v>90</v>
      </c>
      <c r="S32" s="90">
        <v>95</v>
      </c>
      <c r="T32" s="90">
        <v>95</v>
      </c>
    </row>
    <row r="33" spans="1:20" ht="30.75" customHeight="1" x14ac:dyDescent="0.2">
      <c r="A33" s="180"/>
      <c r="B33" s="180"/>
      <c r="C33" s="180"/>
      <c r="D33" s="180"/>
      <c r="E33" s="180"/>
      <c r="F33" s="196"/>
      <c r="G33" s="180"/>
      <c r="H33" s="180"/>
      <c r="I33" s="180"/>
      <c r="J33" s="180"/>
      <c r="K33" s="180"/>
      <c r="L33" s="82" t="s">
        <v>260</v>
      </c>
      <c r="M33" s="79" t="s">
        <v>205</v>
      </c>
      <c r="N33" s="155"/>
      <c r="O33" s="85" t="s">
        <v>320</v>
      </c>
      <c r="P33" s="69">
        <v>4</v>
      </c>
      <c r="Q33" s="79">
        <v>4</v>
      </c>
      <c r="R33" s="79">
        <v>4</v>
      </c>
      <c r="S33" s="79">
        <v>4</v>
      </c>
      <c r="T33" s="79">
        <v>4</v>
      </c>
    </row>
    <row r="34" spans="1:20" ht="30.75" customHeight="1" thickBot="1" x14ac:dyDescent="0.25">
      <c r="A34" s="181"/>
      <c r="B34" s="181"/>
      <c r="C34" s="181"/>
      <c r="D34" s="181"/>
      <c r="E34" s="181"/>
      <c r="F34" s="197"/>
      <c r="G34" s="181"/>
      <c r="H34" s="181"/>
      <c r="I34" s="181"/>
      <c r="J34" s="181"/>
      <c r="K34" s="181"/>
      <c r="L34" s="94" t="s">
        <v>318</v>
      </c>
      <c r="M34" s="88"/>
      <c r="N34" s="156"/>
      <c r="O34" s="95" t="s">
        <v>319</v>
      </c>
      <c r="P34" s="96">
        <v>7</v>
      </c>
      <c r="Q34" s="88">
        <v>8</v>
      </c>
      <c r="R34" s="88">
        <v>8</v>
      </c>
      <c r="S34" s="88">
        <v>9</v>
      </c>
      <c r="T34" s="88">
        <v>10</v>
      </c>
    </row>
    <row r="35" spans="1:20" ht="30.75" customHeight="1" thickTop="1" x14ac:dyDescent="0.2">
      <c r="A35" s="179" t="s">
        <v>261</v>
      </c>
      <c r="B35" s="179" t="s">
        <v>197</v>
      </c>
      <c r="C35" s="179" t="s">
        <v>262</v>
      </c>
      <c r="D35" s="179" t="s">
        <v>269</v>
      </c>
      <c r="E35" s="179" t="s">
        <v>263</v>
      </c>
      <c r="F35" s="198" t="s">
        <v>264</v>
      </c>
      <c r="G35" s="198">
        <v>600000</v>
      </c>
      <c r="H35" s="179" t="s">
        <v>357</v>
      </c>
      <c r="I35" s="179" t="s">
        <v>202</v>
      </c>
      <c r="J35" s="179" t="s">
        <v>203</v>
      </c>
      <c r="K35" s="179" t="s">
        <v>265</v>
      </c>
      <c r="L35" s="97" t="s">
        <v>266</v>
      </c>
      <c r="M35" s="90" t="s">
        <v>205</v>
      </c>
      <c r="N35" s="165" t="str">
        <f>$N$32</f>
        <v xml:space="preserve">siječanj 2026. - svibanj 2029. </v>
      </c>
      <c r="O35" s="93" t="s">
        <v>321</v>
      </c>
      <c r="P35" s="92">
        <v>1764</v>
      </c>
      <c r="Q35" s="92">
        <v>1764</v>
      </c>
      <c r="R35" s="92">
        <v>1764</v>
      </c>
      <c r="S35" s="92">
        <v>1764</v>
      </c>
      <c r="T35" s="92">
        <v>1764</v>
      </c>
    </row>
    <row r="36" spans="1:20" ht="30.75" customHeight="1" x14ac:dyDescent="0.2">
      <c r="A36" s="180"/>
      <c r="B36" s="180"/>
      <c r="C36" s="180"/>
      <c r="D36" s="180"/>
      <c r="E36" s="180"/>
      <c r="F36" s="196"/>
      <c r="G36" s="180"/>
      <c r="H36" s="180"/>
      <c r="I36" s="180"/>
      <c r="J36" s="180"/>
      <c r="K36" s="180"/>
      <c r="L36" s="82" t="s">
        <v>267</v>
      </c>
      <c r="M36" s="79" t="s">
        <v>205</v>
      </c>
      <c r="N36" s="155"/>
      <c r="O36" s="85" t="s">
        <v>322</v>
      </c>
      <c r="P36" s="69">
        <v>1</v>
      </c>
      <c r="Q36" s="79">
        <v>3</v>
      </c>
      <c r="R36" s="79">
        <v>3</v>
      </c>
      <c r="S36" s="79">
        <v>3</v>
      </c>
      <c r="T36" s="79">
        <v>3</v>
      </c>
    </row>
    <row r="37" spans="1:20" ht="30.75" customHeight="1" x14ac:dyDescent="0.2">
      <c r="A37" s="180"/>
      <c r="B37" s="180"/>
      <c r="C37" s="180"/>
      <c r="D37" s="180"/>
      <c r="E37" s="180"/>
      <c r="F37" s="196"/>
      <c r="G37" s="180"/>
      <c r="H37" s="180"/>
      <c r="I37" s="180"/>
      <c r="J37" s="180"/>
      <c r="K37" s="180"/>
      <c r="L37" s="82" t="s">
        <v>325</v>
      </c>
      <c r="M37" s="79" t="str">
        <f>$M$36</f>
        <v>svibanj 2029.</v>
      </c>
      <c r="N37" s="155"/>
      <c r="O37" s="85" t="s">
        <v>326</v>
      </c>
      <c r="P37" s="69">
        <v>1</v>
      </c>
      <c r="Q37" s="79">
        <v>1</v>
      </c>
      <c r="R37" s="79">
        <v>1</v>
      </c>
      <c r="S37" s="79">
        <v>1</v>
      </c>
      <c r="T37" s="79">
        <v>1</v>
      </c>
    </row>
    <row r="38" spans="1:20" ht="30.75" customHeight="1" thickBot="1" x14ac:dyDescent="0.25">
      <c r="A38" s="181"/>
      <c r="B38" s="181"/>
      <c r="C38" s="181"/>
      <c r="D38" s="160"/>
      <c r="E38" s="181"/>
      <c r="F38" s="197"/>
      <c r="G38" s="181"/>
      <c r="H38" s="160"/>
      <c r="I38" s="181"/>
      <c r="J38" s="181"/>
      <c r="K38" s="181"/>
      <c r="L38" s="94" t="s">
        <v>323</v>
      </c>
      <c r="M38" s="88" t="s">
        <v>205</v>
      </c>
      <c r="N38" s="156"/>
      <c r="O38" s="99" t="s">
        <v>324</v>
      </c>
      <c r="P38" s="98">
        <v>1</v>
      </c>
      <c r="Q38" s="98">
        <v>1</v>
      </c>
      <c r="R38" s="98">
        <v>1</v>
      </c>
      <c r="S38" s="98">
        <v>1</v>
      </c>
      <c r="T38" s="98">
        <v>1</v>
      </c>
    </row>
    <row r="39" spans="1:20" ht="30.75" customHeight="1" thickTop="1" x14ac:dyDescent="0.2">
      <c r="A39" s="179" t="s">
        <v>268</v>
      </c>
      <c r="B39" s="179" t="s">
        <v>197</v>
      </c>
      <c r="C39" s="179" t="s">
        <v>262</v>
      </c>
      <c r="D39" s="79" t="s">
        <v>269</v>
      </c>
      <c r="E39" s="179" t="s">
        <v>271</v>
      </c>
      <c r="F39" s="198" t="str">
        <f>$F$35</f>
        <v xml:space="preserve">Unaprjeđenje upravljanjem okolišnim resursima </v>
      </c>
      <c r="G39" s="198">
        <v>260000</v>
      </c>
      <c r="H39" s="79" t="s">
        <v>274</v>
      </c>
      <c r="I39" s="179" t="s">
        <v>247</v>
      </c>
      <c r="J39" s="179" t="s">
        <v>203</v>
      </c>
      <c r="K39" s="179" t="s">
        <v>254</v>
      </c>
      <c r="L39" s="167" t="s">
        <v>272</v>
      </c>
      <c r="M39" s="167" t="s">
        <v>205</v>
      </c>
      <c r="N39" s="165" t="str">
        <f>$N$35</f>
        <v xml:space="preserve">siječanj 2026. - svibanj 2029. </v>
      </c>
      <c r="O39" s="85" t="s">
        <v>273</v>
      </c>
      <c r="P39" s="69">
        <v>10</v>
      </c>
      <c r="Q39" s="79">
        <v>10</v>
      </c>
      <c r="R39" s="79">
        <v>10</v>
      </c>
      <c r="S39" s="79">
        <v>10</v>
      </c>
      <c r="T39" s="79">
        <v>10</v>
      </c>
    </row>
    <row r="40" spans="1:20" ht="30.75" customHeight="1" thickBot="1" x14ac:dyDescent="0.25">
      <c r="A40" s="180"/>
      <c r="B40" s="180"/>
      <c r="C40" s="180"/>
      <c r="D40" s="79" t="s">
        <v>334</v>
      </c>
      <c r="E40" s="180"/>
      <c r="F40" s="196"/>
      <c r="G40" s="180"/>
      <c r="H40" s="79" t="s">
        <v>358</v>
      </c>
      <c r="I40" s="180"/>
      <c r="J40" s="180"/>
      <c r="K40" s="180"/>
      <c r="L40" s="161"/>
      <c r="M40" s="161"/>
      <c r="N40" s="155"/>
      <c r="O40" s="85" t="s">
        <v>374</v>
      </c>
      <c r="P40" s="69">
        <v>10</v>
      </c>
      <c r="Q40" s="69">
        <v>10</v>
      </c>
      <c r="R40" s="69">
        <v>10</v>
      </c>
      <c r="S40" s="69">
        <v>10</v>
      </c>
      <c r="T40" s="69">
        <v>10</v>
      </c>
    </row>
    <row r="41" spans="1:20" ht="30.75" customHeight="1" thickTop="1" x14ac:dyDescent="0.2">
      <c r="A41" s="179" t="s">
        <v>275</v>
      </c>
      <c r="B41" s="179" t="s">
        <v>197</v>
      </c>
      <c r="C41" s="179" t="s">
        <v>276</v>
      </c>
      <c r="D41" s="168" t="s">
        <v>279</v>
      </c>
      <c r="E41" s="179" t="s">
        <v>278</v>
      </c>
      <c r="F41" s="198" t="s">
        <v>277</v>
      </c>
      <c r="G41" s="182">
        <v>100000</v>
      </c>
      <c r="H41" s="168" t="s">
        <v>280</v>
      </c>
      <c r="I41" s="179" t="s">
        <v>247</v>
      </c>
      <c r="J41" s="179" t="s">
        <v>203</v>
      </c>
      <c r="K41" s="179" t="s">
        <v>281</v>
      </c>
      <c r="L41" s="169" t="s">
        <v>327</v>
      </c>
      <c r="M41" s="167" t="str">
        <f>$M$39</f>
        <v>svibanj 2029.</v>
      </c>
      <c r="N41" s="165" t="str">
        <f>$N$35</f>
        <v xml:space="preserve">siječanj 2026. - svibanj 2029. </v>
      </c>
      <c r="O41" s="158" t="s">
        <v>375</v>
      </c>
      <c r="P41" s="155">
        <v>72</v>
      </c>
      <c r="Q41" s="161">
        <v>75</v>
      </c>
      <c r="R41" s="161">
        <v>75</v>
      </c>
      <c r="S41" s="161">
        <v>80</v>
      </c>
      <c r="T41" s="161">
        <v>80</v>
      </c>
    </row>
    <row r="42" spans="1:20" ht="30.75" customHeight="1" x14ac:dyDescent="0.2">
      <c r="A42" s="180"/>
      <c r="B42" s="180"/>
      <c r="C42" s="180"/>
      <c r="D42" s="180"/>
      <c r="E42" s="180"/>
      <c r="F42" s="196"/>
      <c r="G42" s="183"/>
      <c r="H42" s="180"/>
      <c r="I42" s="180"/>
      <c r="J42" s="180"/>
      <c r="K42" s="180"/>
      <c r="L42" s="170"/>
      <c r="M42" s="161"/>
      <c r="N42" s="155"/>
      <c r="O42" s="158"/>
      <c r="P42" s="155"/>
      <c r="Q42" s="161"/>
      <c r="R42" s="161"/>
      <c r="S42" s="161"/>
      <c r="T42" s="161"/>
    </row>
    <row r="43" spans="1:20" ht="30.75" customHeight="1" thickBot="1" x14ac:dyDescent="0.25">
      <c r="A43" s="181"/>
      <c r="B43" s="181"/>
      <c r="C43" s="181"/>
      <c r="D43" s="181"/>
      <c r="E43" s="181"/>
      <c r="F43" s="197"/>
      <c r="G43" s="184"/>
      <c r="H43" s="181"/>
      <c r="I43" s="181"/>
      <c r="J43" s="181"/>
      <c r="K43" s="181"/>
      <c r="L43" s="171"/>
      <c r="M43" s="162"/>
      <c r="N43" s="156"/>
      <c r="O43" s="159"/>
      <c r="P43" s="156"/>
      <c r="Q43" s="162"/>
      <c r="R43" s="162"/>
      <c r="S43" s="162"/>
      <c r="T43" s="162"/>
    </row>
    <row r="44" spans="1:20" ht="30.75" customHeight="1" thickTop="1" x14ac:dyDescent="0.2">
      <c r="A44" s="179" t="s">
        <v>282</v>
      </c>
      <c r="B44" s="179" t="s">
        <v>197</v>
      </c>
      <c r="C44" s="179" t="s">
        <v>283</v>
      </c>
      <c r="D44" s="179" t="s">
        <v>360</v>
      </c>
      <c r="E44" s="179" t="s">
        <v>284</v>
      </c>
      <c r="F44" s="198" t="s">
        <v>285</v>
      </c>
      <c r="G44" s="198">
        <v>3840000</v>
      </c>
      <c r="H44" s="179" t="s">
        <v>361</v>
      </c>
      <c r="I44" s="179" t="s">
        <v>202</v>
      </c>
      <c r="J44" s="179" t="s">
        <v>203</v>
      </c>
      <c r="K44" s="179" t="s">
        <v>286</v>
      </c>
      <c r="L44" s="97" t="s">
        <v>287</v>
      </c>
      <c r="M44" s="90" t="str">
        <f>$M$41</f>
        <v>svibanj 2029.</v>
      </c>
      <c r="N44" s="165" t="str">
        <f>$N$39</f>
        <v xml:space="preserve">siječanj 2026. - svibanj 2029. </v>
      </c>
      <c r="O44" s="163" t="s">
        <v>329</v>
      </c>
      <c r="P44" s="165" t="s">
        <v>328</v>
      </c>
      <c r="Q44" s="167" t="s">
        <v>330</v>
      </c>
      <c r="R44" s="167" t="s">
        <v>331</v>
      </c>
      <c r="S44" s="167" t="s">
        <v>332</v>
      </c>
      <c r="T44" s="167" t="s">
        <v>333</v>
      </c>
    </row>
    <row r="45" spans="1:20" ht="30.75" customHeight="1" x14ac:dyDescent="0.2">
      <c r="A45" s="180"/>
      <c r="B45" s="180"/>
      <c r="C45" s="180"/>
      <c r="D45" s="180"/>
      <c r="E45" s="180"/>
      <c r="F45" s="196"/>
      <c r="G45" s="180"/>
      <c r="H45" s="180"/>
      <c r="I45" s="180"/>
      <c r="J45" s="180"/>
      <c r="K45" s="180"/>
      <c r="L45" s="82" t="s">
        <v>288</v>
      </c>
      <c r="M45" s="79" t="str">
        <f>$M$41</f>
        <v>svibanj 2029.</v>
      </c>
      <c r="N45" s="155"/>
      <c r="O45" s="164"/>
      <c r="P45" s="166"/>
      <c r="Q45" s="168"/>
      <c r="R45" s="168"/>
      <c r="S45" s="168"/>
      <c r="T45" s="168"/>
    </row>
    <row r="46" spans="1:20" ht="30.75" customHeight="1" thickBot="1" x14ac:dyDescent="0.25">
      <c r="A46" s="181"/>
      <c r="B46" s="181"/>
      <c r="C46" s="181"/>
      <c r="D46" s="181"/>
      <c r="E46" s="181"/>
      <c r="F46" s="197"/>
      <c r="G46" s="181"/>
      <c r="H46" s="181"/>
      <c r="I46" s="181"/>
      <c r="J46" s="181"/>
      <c r="K46" s="181"/>
      <c r="L46" s="94" t="s">
        <v>289</v>
      </c>
      <c r="M46" s="88" t="str">
        <f>$M$41</f>
        <v>svibanj 2029.</v>
      </c>
      <c r="N46" s="156"/>
      <c r="O46" s="95" t="s">
        <v>376</v>
      </c>
      <c r="P46" s="96">
        <v>2</v>
      </c>
      <c r="Q46" s="96">
        <v>2</v>
      </c>
      <c r="R46" s="96">
        <v>2</v>
      </c>
      <c r="S46" s="96">
        <v>2</v>
      </c>
      <c r="T46" s="96">
        <v>2</v>
      </c>
    </row>
    <row r="47" spans="1:20" ht="30.75" customHeight="1" thickTop="1" x14ac:dyDescent="0.2">
      <c r="A47" s="179" t="s">
        <v>290</v>
      </c>
      <c r="B47" s="179" t="s">
        <v>197</v>
      </c>
      <c r="C47" s="179" t="s">
        <v>291</v>
      </c>
      <c r="D47" s="179" t="s">
        <v>334</v>
      </c>
      <c r="E47" s="179" t="s">
        <v>293</v>
      </c>
      <c r="F47" s="198" t="s">
        <v>292</v>
      </c>
      <c r="G47" s="200">
        <v>10562000</v>
      </c>
      <c r="H47" s="179" t="s">
        <v>370</v>
      </c>
      <c r="I47" s="179" t="s">
        <v>247</v>
      </c>
      <c r="J47" s="179" t="s">
        <v>294</v>
      </c>
      <c r="K47" s="179" t="s">
        <v>295</v>
      </c>
      <c r="L47" s="97" t="s">
        <v>296</v>
      </c>
      <c r="M47" s="90" t="s">
        <v>205</v>
      </c>
      <c r="N47" s="165" t="str">
        <f>$N$39</f>
        <v xml:space="preserve">siječanj 2026. - svibanj 2029. </v>
      </c>
      <c r="O47" s="93" t="s">
        <v>342</v>
      </c>
      <c r="P47" s="92">
        <v>150</v>
      </c>
      <c r="Q47" s="90">
        <v>300</v>
      </c>
      <c r="R47" s="90">
        <v>400</v>
      </c>
      <c r="S47" s="90">
        <v>500</v>
      </c>
      <c r="T47" s="90">
        <v>600</v>
      </c>
    </row>
    <row r="48" spans="1:20" ht="30.75" customHeight="1" x14ac:dyDescent="0.2">
      <c r="A48" s="180"/>
      <c r="B48" s="180"/>
      <c r="C48" s="180"/>
      <c r="D48" s="180"/>
      <c r="E48" s="180"/>
      <c r="F48" s="196"/>
      <c r="G48" s="201"/>
      <c r="H48" s="180"/>
      <c r="I48" s="180"/>
      <c r="J48" s="180"/>
      <c r="K48" s="180"/>
      <c r="L48" s="82" t="s">
        <v>362</v>
      </c>
      <c r="M48" s="79" t="s">
        <v>205</v>
      </c>
      <c r="N48" s="155"/>
      <c r="O48" s="85" t="s">
        <v>365</v>
      </c>
      <c r="P48" s="69">
        <v>2</v>
      </c>
      <c r="Q48" s="79">
        <v>3</v>
      </c>
      <c r="R48" s="79">
        <v>3</v>
      </c>
      <c r="S48" s="79">
        <v>3</v>
      </c>
      <c r="T48" s="79">
        <v>3</v>
      </c>
    </row>
    <row r="49" spans="1:20" ht="30.75" customHeight="1" x14ac:dyDescent="0.2">
      <c r="A49" s="180"/>
      <c r="B49" s="180"/>
      <c r="C49" s="180"/>
      <c r="D49" s="180"/>
      <c r="E49" s="180"/>
      <c r="F49" s="196"/>
      <c r="G49" s="201"/>
      <c r="H49" s="180"/>
      <c r="I49" s="180"/>
      <c r="J49" s="180"/>
      <c r="K49" s="180"/>
      <c r="L49" s="82" t="s">
        <v>363</v>
      </c>
      <c r="M49" s="79" t="str">
        <f>$M$48</f>
        <v>svibanj 2029.</v>
      </c>
      <c r="N49" s="155"/>
      <c r="O49" s="85" t="s">
        <v>364</v>
      </c>
      <c r="P49" s="69">
        <v>0</v>
      </c>
      <c r="Q49" s="79">
        <v>10</v>
      </c>
      <c r="R49" s="79">
        <v>20</v>
      </c>
      <c r="S49" s="79">
        <v>30</v>
      </c>
      <c r="T49" s="79">
        <v>40</v>
      </c>
    </row>
    <row r="50" spans="1:20" ht="30.75" customHeight="1" x14ac:dyDescent="0.2">
      <c r="A50" s="180"/>
      <c r="B50" s="180"/>
      <c r="C50" s="180"/>
      <c r="D50" s="180"/>
      <c r="E50" s="180"/>
      <c r="F50" s="196"/>
      <c r="G50" s="201"/>
      <c r="H50" s="180"/>
      <c r="I50" s="180"/>
      <c r="J50" s="180"/>
      <c r="K50" s="180"/>
      <c r="L50" s="82" t="s">
        <v>297</v>
      </c>
      <c r="M50" s="79" t="s">
        <v>205</v>
      </c>
      <c r="N50" s="155"/>
      <c r="O50" s="85" t="s">
        <v>211</v>
      </c>
      <c r="P50" s="69">
        <v>0</v>
      </c>
      <c r="Q50" s="79">
        <v>5</v>
      </c>
      <c r="R50" s="79">
        <v>5</v>
      </c>
      <c r="S50" s="79">
        <v>5</v>
      </c>
      <c r="T50" s="79">
        <v>5</v>
      </c>
    </row>
    <row r="51" spans="1:20" ht="30.75" customHeight="1" thickBot="1" x14ac:dyDescent="0.25">
      <c r="A51" s="181"/>
      <c r="B51" s="181"/>
      <c r="C51" s="181"/>
      <c r="D51" s="181"/>
      <c r="E51" s="181"/>
      <c r="F51" s="197"/>
      <c r="G51" s="202"/>
      <c r="H51" s="181"/>
      <c r="I51" s="181"/>
      <c r="J51" s="181"/>
      <c r="K51" s="181"/>
      <c r="L51" s="94" t="s">
        <v>366</v>
      </c>
      <c r="M51" s="88" t="s">
        <v>205</v>
      </c>
      <c r="N51" s="156"/>
      <c r="O51" s="95" t="s">
        <v>367</v>
      </c>
      <c r="P51" s="96">
        <v>0</v>
      </c>
      <c r="Q51" s="96">
        <v>1</v>
      </c>
      <c r="R51" s="88">
        <v>1</v>
      </c>
      <c r="S51" s="88">
        <v>1</v>
      </c>
      <c r="T51" s="88">
        <v>1</v>
      </c>
    </row>
    <row r="52" spans="1:20" ht="15.75" thickTop="1" x14ac:dyDescent="0.2"/>
  </sheetData>
  <mergeCells count="194">
    <mergeCell ref="O41:O43"/>
    <mergeCell ref="P41:P43"/>
    <mergeCell ref="Q41:Q43"/>
    <mergeCell ref="R41:R43"/>
    <mergeCell ref="S41:S43"/>
    <mergeCell ref="T41:T43"/>
    <mergeCell ref="K17:K21"/>
    <mergeCell ref="L39:L40"/>
    <mergeCell ref="M39:M40"/>
    <mergeCell ref="D17:D21"/>
    <mergeCell ref="C17:C21"/>
    <mergeCell ref="B17:B21"/>
    <mergeCell ref="G17:G21"/>
    <mergeCell ref="I27:I31"/>
    <mergeCell ref="J22:J24"/>
    <mergeCell ref="I22:I24"/>
    <mergeCell ref="H22:H24"/>
    <mergeCell ref="G22:G24"/>
    <mergeCell ref="F22:F24"/>
    <mergeCell ref="J41:J43"/>
    <mergeCell ref="K41:K43"/>
    <mergeCell ref="F39:F40"/>
    <mergeCell ref="H27:H31"/>
    <mergeCell ref="J17:J21"/>
    <mergeCell ref="I17:I21"/>
    <mergeCell ref="H17:H21"/>
    <mergeCell ref="F17:F21"/>
    <mergeCell ref="E17:E21"/>
    <mergeCell ref="K32:K34"/>
    <mergeCell ref="J35:J38"/>
    <mergeCell ref="K35:K38"/>
    <mergeCell ref="F32:F34"/>
    <mergeCell ref="G32:G34"/>
    <mergeCell ref="H32:H34"/>
    <mergeCell ref="I32:I34"/>
    <mergeCell ref="J32:J34"/>
    <mergeCell ref="E39:E40"/>
    <mergeCell ref="H35:H38"/>
    <mergeCell ref="I35:I38"/>
    <mergeCell ref="K39:K40"/>
    <mergeCell ref="K44:K46"/>
    <mergeCell ref="A47:A51"/>
    <mergeCell ref="B47:B51"/>
    <mergeCell ref="C47:C51"/>
    <mergeCell ref="D47:D51"/>
    <mergeCell ref="E47:E51"/>
    <mergeCell ref="F47:F51"/>
    <mergeCell ref="G47:G51"/>
    <mergeCell ref="H47:H51"/>
    <mergeCell ref="I47:I51"/>
    <mergeCell ref="J47:J51"/>
    <mergeCell ref="K47:K51"/>
    <mergeCell ref="F44:F46"/>
    <mergeCell ref="G44:G46"/>
    <mergeCell ref="H44:H46"/>
    <mergeCell ref="I44:I46"/>
    <mergeCell ref="J44:J46"/>
    <mergeCell ref="A44:A46"/>
    <mergeCell ref="C44:C46"/>
    <mergeCell ref="B44:B46"/>
    <mergeCell ref="D44:D46"/>
    <mergeCell ref="E44:E46"/>
    <mergeCell ref="A41:A43"/>
    <mergeCell ref="B41:B43"/>
    <mergeCell ref="C41:C43"/>
    <mergeCell ref="D41:D43"/>
    <mergeCell ref="E41:E43"/>
    <mergeCell ref="F41:F43"/>
    <mergeCell ref="G41:G43"/>
    <mergeCell ref="H41:H43"/>
    <mergeCell ref="I41:I43"/>
    <mergeCell ref="G39:G40"/>
    <mergeCell ref="I39:I40"/>
    <mergeCell ref="J39:J40"/>
    <mergeCell ref="A39:A40"/>
    <mergeCell ref="B39:B40"/>
    <mergeCell ref="C39:C40"/>
    <mergeCell ref="D27:D31"/>
    <mergeCell ref="E27:E31"/>
    <mergeCell ref="F27:F31"/>
    <mergeCell ref="G27:G31"/>
    <mergeCell ref="A35:A38"/>
    <mergeCell ref="B35:B38"/>
    <mergeCell ref="C35:C38"/>
    <mergeCell ref="D35:D38"/>
    <mergeCell ref="E35:E38"/>
    <mergeCell ref="F35:F38"/>
    <mergeCell ref="G35:G38"/>
    <mergeCell ref="I7:I9"/>
    <mergeCell ref="K22:K24"/>
    <mergeCell ref="K14:K16"/>
    <mergeCell ref="F14:F16"/>
    <mergeCell ref="A32:A34"/>
    <mergeCell ref="B32:B34"/>
    <mergeCell ref="C32:C34"/>
    <mergeCell ref="D32:D34"/>
    <mergeCell ref="E32:E34"/>
    <mergeCell ref="J27:J31"/>
    <mergeCell ref="K27:K31"/>
    <mergeCell ref="F25:F26"/>
    <mergeCell ref="G25:G26"/>
    <mergeCell ref="H25:H26"/>
    <mergeCell ref="I25:I26"/>
    <mergeCell ref="J25:J26"/>
    <mergeCell ref="A25:A26"/>
    <mergeCell ref="B25:B26"/>
    <mergeCell ref="C25:C26"/>
    <mergeCell ref="D25:D26"/>
    <mergeCell ref="E25:E26"/>
    <mergeCell ref="A27:A31"/>
    <mergeCell ref="B27:B31"/>
    <mergeCell ref="C27:C31"/>
    <mergeCell ref="A17:A21"/>
    <mergeCell ref="N39:N40"/>
    <mergeCell ref="N41:N43"/>
    <mergeCell ref="N44:N46"/>
    <mergeCell ref="P3:T3"/>
    <mergeCell ref="A1:T2"/>
    <mergeCell ref="A4:K4"/>
    <mergeCell ref="A3:C3"/>
    <mergeCell ref="M3:O3"/>
    <mergeCell ref="H3:I3"/>
    <mergeCell ref="J3:L3"/>
    <mergeCell ref="D3:G3"/>
    <mergeCell ref="K25:K26"/>
    <mergeCell ref="K7:K9"/>
    <mergeCell ref="B7:B9"/>
    <mergeCell ref="C7:C9"/>
    <mergeCell ref="F7:F9"/>
    <mergeCell ref="E7:E9"/>
    <mergeCell ref="L4:T4"/>
    <mergeCell ref="J7:J9"/>
    <mergeCell ref="A7:A9"/>
    <mergeCell ref="H7:H9"/>
    <mergeCell ref="G7:G9"/>
    <mergeCell ref="D7:D9"/>
    <mergeCell ref="K10:K13"/>
    <mergeCell ref="A22:A24"/>
    <mergeCell ref="E14:E16"/>
    <mergeCell ref="A14:A16"/>
    <mergeCell ref="B22:B24"/>
    <mergeCell ref="C22:C24"/>
    <mergeCell ref="D22:D24"/>
    <mergeCell ref="E22:E24"/>
    <mergeCell ref="B14:B16"/>
    <mergeCell ref="C14:C16"/>
    <mergeCell ref="E10:E13"/>
    <mergeCell ref="F10:F13"/>
    <mergeCell ref="C10:C13"/>
    <mergeCell ref="B10:B13"/>
    <mergeCell ref="A10:A13"/>
    <mergeCell ref="G10:G13"/>
    <mergeCell ref="H10:H13"/>
    <mergeCell ref="I10:I13"/>
    <mergeCell ref="J10:J13"/>
    <mergeCell ref="J14:J16"/>
    <mergeCell ref="G14:G16"/>
    <mergeCell ref="I14:I16"/>
    <mergeCell ref="H14:H16"/>
    <mergeCell ref="D15:D16"/>
    <mergeCell ref="N47:N51"/>
    <mergeCell ref="N7:N9"/>
    <mergeCell ref="N14:N16"/>
    <mergeCell ref="N22:N24"/>
    <mergeCell ref="N25:N26"/>
    <mergeCell ref="N27:N31"/>
    <mergeCell ref="N32:N34"/>
    <mergeCell ref="N35:N38"/>
    <mergeCell ref="N17:N21"/>
    <mergeCell ref="N10:N12"/>
    <mergeCell ref="L7:L9"/>
    <mergeCell ref="M7:M9"/>
    <mergeCell ref="O7:O9"/>
    <mergeCell ref="P7:P9"/>
    <mergeCell ref="Q7:Q9"/>
    <mergeCell ref="R7:R9"/>
    <mergeCell ref="S7:S9"/>
    <mergeCell ref="T7:T9"/>
    <mergeCell ref="O44:O45"/>
    <mergeCell ref="P44:P45"/>
    <mergeCell ref="Q44:Q45"/>
    <mergeCell ref="R44:R45"/>
    <mergeCell ref="S44:S45"/>
    <mergeCell ref="T44:T45"/>
    <mergeCell ref="L14:L16"/>
    <mergeCell ref="M14:M16"/>
    <mergeCell ref="O14:O16"/>
    <mergeCell ref="P14:P16"/>
    <mergeCell ref="Q14:Q16"/>
    <mergeCell ref="R14:R16"/>
    <mergeCell ref="S14:S16"/>
    <mergeCell ref="T14:T16"/>
    <mergeCell ref="L41:L43"/>
    <mergeCell ref="M41:M43"/>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722E-197F-42CA-9C7C-CD5B6666A3AA}">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4" t="s">
        <v>104</v>
      </c>
      <c r="B1" s="205"/>
      <c r="C1" s="205"/>
      <c r="D1" s="205"/>
      <c r="E1" s="205"/>
      <c r="F1" s="205"/>
      <c r="G1" s="205"/>
      <c r="H1" s="206"/>
    </row>
    <row r="2" spans="1:8" s="2" customFormat="1" ht="24.75" customHeight="1" x14ac:dyDescent="0.2">
      <c r="A2" s="33" t="s">
        <v>105</v>
      </c>
      <c r="B2" s="203" t="s">
        <v>106</v>
      </c>
      <c r="C2" s="203"/>
      <c r="D2" s="203"/>
      <c r="E2" s="203"/>
      <c r="F2" s="203"/>
      <c r="G2" s="20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8" t="s">
        <v>108</v>
      </c>
      <c r="B1" s="219"/>
      <c r="C1" s="219"/>
      <c r="D1" s="219"/>
      <c r="E1" s="219"/>
      <c r="F1" s="219"/>
      <c r="G1" s="219"/>
      <c r="H1" s="219"/>
      <c r="I1" s="219"/>
      <c r="J1" s="219"/>
      <c r="K1" s="219"/>
      <c r="L1" s="219"/>
      <c r="M1" s="219"/>
      <c r="N1" s="220"/>
    </row>
    <row r="2" spans="1:14" ht="21" customHeight="1" x14ac:dyDescent="0.2">
      <c r="A2" s="33" t="s">
        <v>105</v>
      </c>
      <c r="B2" s="213" t="s">
        <v>106</v>
      </c>
      <c r="C2" s="213"/>
      <c r="D2" s="213"/>
      <c r="E2" s="213"/>
      <c r="F2" s="213"/>
      <c r="G2" s="213"/>
      <c r="H2" s="213"/>
      <c r="I2" s="213"/>
      <c r="J2" s="213"/>
      <c r="K2" s="213"/>
      <c r="L2" s="213"/>
      <c r="M2" s="213"/>
      <c r="N2" s="213"/>
    </row>
    <row r="3" spans="1:14" ht="32.25" customHeight="1" thickBot="1" x14ac:dyDescent="0.25">
      <c r="A3" s="123" t="s">
        <v>107</v>
      </c>
      <c r="B3" s="105" t="s">
        <v>109</v>
      </c>
      <c r="C3" s="123" t="s">
        <v>110</v>
      </c>
      <c r="D3" s="123" t="s">
        <v>97</v>
      </c>
      <c r="E3" s="123" t="s">
        <v>98</v>
      </c>
      <c r="F3" s="123" t="s">
        <v>111</v>
      </c>
      <c r="G3" s="123" t="s">
        <v>112</v>
      </c>
      <c r="H3" s="123" t="s">
        <v>113</v>
      </c>
      <c r="I3" s="123" t="s">
        <v>114</v>
      </c>
      <c r="J3" s="123" t="s">
        <v>115</v>
      </c>
      <c r="K3" s="222" t="s">
        <v>116</v>
      </c>
      <c r="L3" s="223"/>
      <c r="M3" s="222" t="s">
        <v>117</v>
      </c>
      <c r="N3" s="223"/>
    </row>
    <row r="4" spans="1:14" ht="58.5" customHeight="1" x14ac:dyDescent="0.2">
      <c r="A4" s="221"/>
      <c r="B4" s="221"/>
      <c r="C4" s="221"/>
      <c r="D4" s="122"/>
      <c r="E4" s="132"/>
      <c r="F4" s="221"/>
      <c r="G4" s="221"/>
      <c r="H4" s="221"/>
      <c r="I4" s="122"/>
      <c r="J4" s="22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6" t="s">
        <v>106</v>
      </c>
      <c r="B6" s="217"/>
      <c r="C6" s="217"/>
      <c r="D6" s="10"/>
      <c r="E6" s="10"/>
      <c r="F6" s="10"/>
      <c r="G6" s="10"/>
      <c r="H6" s="10"/>
      <c r="I6" s="216"/>
      <c r="J6" s="10"/>
      <c r="K6" s="19"/>
      <c r="L6" s="19"/>
      <c r="M6" s="19"/>
      <c r="N6" s="19"/>
    </row>
    <row r="7" spans="1:14" x14ac:dyDescent="0.2">
      <c r="A7" s="208"/>
      <c r="B7" s="212"/>
      <c r="C7" s="212"/>
      <c r="D7" s="11"/>
      <c r="E7" s="11"/>
      <c r="F7" s="11"/>
      <c r="G7" s="11"/>
      <c r="H7" s="11"/>
      <c r="I7" s="208"/>
      <c r="J7" s="11"/>
      <c r="K7" s="18"/>
      <c r="L7" s="18"/>
      <c r="M7" s="18"/>
      <c r="N7" s="18"/>
    </row>
    <row r="8" spans="1:14" x14ac:dyDescent="0.2">
      <c r="A8" s="208"/>
      <c r="B8" s="212"/>
      <c r="C8" s="212"/>
      <c r="D8" s="11"/>
      <c r="E8" s="11"/>
      <c r="F8" s="11"/>
      <c r="G8" s="11"/>
      <c r="H8" s="11"/>
      <c r="I8" s="209"/>
      <c r="J8" s="11"/>
      <c r="K8" s="18"/>
      <c r="L8" s="18"/>
      <c r="M8" s="18"/>
      <c r="N8" s="18"/>
    </row>
    <row r="9" spans="1:14" x14ac:dyDescent="0.2">
      <c r="A9" s="208"/>
      <c r="B9" s="212"/>
      <c r="C9" s="212"/>
      <c r="D9" s="11"/>
      <c r="E9" s="11"/>
      <c r="F9" s="11"/>
      <c r="G9" s="11"/>
      <c r="H9" s="11"/>
      <c r="I9" s="207"/>
      <c r="J9" s="11"/>
      <c r="K9" s="18"/>
      <c r="L9" s="18"/>
      <c r="M9" s="18"/>
      <c r="N9" s="18"/>
    </row>
    <row r="10" spans="1:14" x14ac:dyDescent="0.2">
      <c r="A10" s="208"/>
      <c r="B10" s="212"/>
      <c r="C10" s="212"/>
      <c r="D10" s="11"/>
      <c r="E10" s="11"/>
      <c r="F10" s="11"/>
      <c r="G10" s="11"/>
      <c r="H10" s="11"/>
      <c r="I10" s="208"/>
      <c r="J10" s="11"/>
      <c r="K10" s="18"/>
      <c r="L10" s="18"/>
      <c r="M10" s="18"/>
      <c r="N10" s="18"/>
    </row>
    <row r="11" spans="1:14" x14ac:dyDescent="0.2">
      <c r="A11" s="208"/>
      <c r="B11" s="212"/>
      <c r="C11" s="212"/>
      <c r="D11" s="11"/>
      <c r="E11" s="11"/>
      <c r="F11" s="11"/>
      <c r="G11" s="11"/>
      <c r="H11" s="11"/>
      <c r="I11" s="209"/>
      <c r="J11" s="11"/>
      <c r="K11" s="18"/>
      <c r="L11" s="18"/>
      <c r="M11" s="18"/>
      <c r="N11" s="18"/>
    </row>
    <row r="12" spans="1:14" x14ac:dyDescent="0.2">
      <c r="A12" s="208"/>
      <c r="B12" s="212"/>
      <c r="C12" s="212"/>
      <c r="D12" s="11"/>
      <c r="E12" s="11"/>
      <c r="F12" s="11"/>
      <c r="G12" s="11"/>
      <c r="H12" s="11"/>
      <c r="I12" s="207"/>
      <c r="J12" s="11"/>
      <c r="K12" s="18"/>
      <c r="L12" s="18"/>
      <c r="M12" s="18"/>
      <c r="N12" s="18"/>
    </row>
    <row r="13" spans="1:14" x14ac:dyDescent="0.2">
      <c r="A13" s="208"/>
      <c r="B13" s="212"/>
      <c r="C13" s="212"/>
      <c r="D13" s="11"/>
      <c r="E13" s="11"/>
      <c r="F13" s="11"/>
      <c r="G13" s="11"/>
      <c r="H13" s="11"/>
      <c r="I13" s="208"/>
      <c r="J13" s="11"/>
      <c r="K13" s="18"/>
      <c r="L13" s="18"/>
      <c r="M13" s="18"/>
      <c r="N13" s="18"/>
    </row>
    <row r="14" spans="1:14" x14ac:dyDescent="0.2">
      <c r="A14" s="208"/>
      <c r="B14" s="212"/>
      <c r="C14" s="212"/>
      <c r="D14" s="11"/>
      <c r="E14" s="11"/>
      <c r="F14" s="11"/>
      <c r="G14" s="11"/>
      <c r="H14" s="11"/>
      <c r="I14" s="209"/>
      <c r="J14" s="11"/>
      <c r="K14" s="18"/>
      <c r="L14" s="18"/>
      <c r="M14" s="18"/>
      <c r="N14" s="18"/>
    </row>
    <row r="15" spans="1:14" x14ac:dyDescent="0.2">
      <c r="A15" s="208"/>
      <c r="B15" s="212"/>
      <c r="C15" s="212"/>
      <c r="D15" s="11"/>
      <c r="E15" s="11"/>
      <c r="F15" s="11"/>
      <c r="G15" s="11"/>
      <c r="H15" s="11"/>
      <c r="I15" s="207"/>
      <c r="J15" s="11"/>
      <c r="K15" s="18"/>
      <c r="L15" s="18"/>
      <c r="M15" s="18"/>
      <c r="N15" s="18"/>
    </row>
    <row r="16" spans="1:14" x14ac:dyDescent="0.2">
      <c r="A16" s="208"/>
      <c r="B16" s="212"/>
      <c r="C16" s="212"/>
      <c r="D16" s="11"/>
      <c r="E16" s="11"/>
      <c r="F16" s="11"/>
      <c r="G16" s="11"/>
      <c r="H16" s="11"/>
      <c r="I16" s="208"/>
      <c r="J16" s="11"/>
      <c r="K16" s="18"/>
      <c r="L16" s="18"/>
      <c r="M16" s="18"/>
      <c r="N16" s="18"/>
    </row>
    <row r="17" spans="1:14" x14ac:dyDescent="0.2">
      <c r="A17" s="208"/>
      <c r="B17" s="212"/>
      <c r="C17" s="212"/>
      <c r="D17" s="11"/>
      <c r="E17" s="11"/>
      <c r="F17" s="11"/>
      <c r="G17" s="11"/>
      <c r="H17" s="11"/>
      <c r="I17" s="209"/>
      <c r="J17" s="11"/>
      <c r="K17" s="18"/>
      <c r="L17" s="18"/>
      <c r="M17" s="18"/>
      <c r="N17" s="18"/>
    </row>
    <row r="18" spans="1:14" x14ac:dyDescent="0.2">
      <c r="A18" s="208"/>
      <c r="B18" s="212"/>
      <c r="C18" s="212"/>
      <c r="D18" s="11"/>
      <c r="E18" s="11"/>
      <c r="F18" s="11"/>
      <c r="G18" s="11"/>
      <c r="H18" s="11"/>
      <c r="I18" s="207"/>
      <c r="J18" s="11"/>
      <c r="K18" s="18"/>
      <c r="L18" s="18"/>
      <c r="M18" s="18"/>
      <c r="N18" s="18"/>
    </row>
    <row r="19" spans="1:14" x14ac:dyDescent="0.2">
      <c r="A19" s="208"/>
      <c r="B19" s="212"/>
      <c r="C19" s="212"/>
      <c r="D19" s="11"/>
      <c r="E19" s="11"/>
      <c r="F19" s="11"/>
      <c r="G19" s="11"/>
      <c r="H19" s="11"/>
      <c r="I19" s="208"/>
      <c r="J19" s="11"/>
      <c r="K19" s="18"/>
      <c r="L19" s="18"/>
      <c r="M19" s="18"/>
      <c r="N19" s="18"/>
    </row>
    <row r="20" spans="1:14" x14ac:dyDescent="0.2">
      <c r="A20" s="208"/>
      <c r="B20" s="212"/>
      <c r="C20" s="212"/>
      <c r="D20" s="11"/>
      <c r="E20" s="11"/>
      <c r="F20" s="11"/>
      <c r="G20" s="11"/>
      <c r="H20" s="11"/>
      <c r="I20" s="209"/>
      <c r="J20" s="11"/>
      <c r="K20" s="18"/>
      <c r="L20" s="18"/>
      <c r="M20" s="18"/>
      <c r="N20" s="18"/>
    </row>
    <row r="21" spans="1:14" x14ac:dyDescent="0.2">
      <c r="A21" s="208"/>
      <c r="B21" s="212"/>
      <c r="C21" s="212"/>
      <c r="D21" s="11"/>
      <c r="E21" s="11"/>
      <c r="F21" s="11"/>
      <c r="G21" s="11"/>
      <c r="H21" s="11"/>
      <c r="I21" s="207"/>
      <c r="J21" s="11"/>
      <c r="K21" s="18"/>
      <c r="L21" s="18"/>
      <c r="M21" s="18"/>
      <c r="N21" s="18"/>
    </row>
    <row r="22" spans="1:14" x14ac:dyDescent="0.2">
      <c r="A22" s="208"/>
      <c r="B22" s="212"/>
      <c r="C22" s="212"/>
      <c r="D22" s="11"/>
      <c r="E22" s="11"/>
      <c r="F22" s="11"/>
      <c r="G22" s="11"/>
      <c r="H22" s="11"/>
      <c r="I22" s="208"/>
      <c r="J22" s="11"/>
      <c r="K22" s="18"/>
      <c r="L22" s="18"/>
      <c r="M22" s="18"/>
      <c r="N22" s="18"/>
    </row>
    <row r="23" spans="1:14" x14ac:dyDescent="0.2">
      <c r="A23" s="209"/>
      <c r="B23" s="212"/>
      <c r="C23" s="212"/>
      <c r="D23" s="11"/>
      <c r="E23" s="11"/>
      <c r="F23" s="11"/>
      <c r="G23" s="11"/>
      <c r="H23" s="11"/>
      <c r="I23" s="209"/>
      <c r="J23" s="11"/>
      <c r="K23" s="18"/>
      <c r="L23" s="18"/>
      <c r="M23" s="18"/>
      <c r="N23" s="18"/>
    </row>
    <row r="24" spans="1:14" x14ac:dyDescent="0.2">
      <c r="A24" s="207" t="s">
        <v>106</v>
      </c>
      <c r="B24" s="212"/>
      <c r="C24" s="212"/>
      <c r="D24" s="11"/>
      <c r="E24" s="11"/>
      <c r="F24" s="11"/>
      <c r="G24" s="11"/>
      <c r="H24" s="11"/>
      <c r="I24" s="207"/>
      <c r="J24" s="11"/>
      <c r="K24" s="18"/>
      <c r="L24" s="18"/>
      <c r="M24" s="18"/>
      <c r="N24" s="18"/>
    </row>
    <row r="25" spans="1:14" x14ac:dyDescent="0.2">
      <c r="A25" s="208"/>
      <c r="B25" s="212"/>
      <c r="C25" s="212"/>
      <c r="D25" s="11"/>
      <c r="E25" s="11"/>
      <c r="F25" s="11"/>
      <c r="G25" s="11"/>
      <c r="H25" s="11"/>
      <c r="I25" s="208"/>
      <c r="J25" s="11"/>
      <c r="K25" s="18"/>
      <c r="L25" s="18"/>
      <c r="M25" s="18"/>
      <c r="N25" s="18"/>
    </row>
    <row r="26" spans="1:14" x14ac:dyDescent="0.2">
      <c r="A26" s="208"/>
      <c r="B26" s="212"/>
      <c r="C26" s="212"/>
      <c r="D26" s="11"/>
      <c r="E26" s="11"/>
      <c r="F26" s="11"/>
      <c r="G26" s="11"/>
      <c r="H26" s="11"/>
      <c r="I26" s="209"/>
      <c r="J26" s="11"/>
      <c r="K26" s="18"/>
      <c r="L26" s="18"/>
      <c r="M26" s="18"/>
      <c r="N26" s="18"/>
    </row>
    <row r="27" spans="1:14" x14ac:dyDescent="0.2">
      <c r="A27" s="208"/>
      <c r="B27" s="212"/>
      <c r="C27" s="212"/>
      <c r="D27" s="11"/>
      <c r="E27" s="11"/>
      <c r="F27" s="11"/>
      <c r="G27" s="11"/>
      <c r="H27" s="11"/>
      <c r="I27" s="207"/>
      <c r="J27" s="11"/>
      <c r="K27" s="18"/>
      <c r="L27" s="18"/>
      <c r="M27" s="18"/>
      <c r="N27" s="18"/>
    </row>
    <row r="28" spans="1:14" x14ac:dyDescent="0.2">
      <c r="A28" s="208"/>
      <c r="B28" s="212"/>
      <c r="C28" s="212"/>
      <c r="D28" s="11"/>
      <c r="E28" s="11"/>
      <c r="F28" s="11"/>
      <c r="G28" s="11"/>
      <c r="H28" s="11"/>
      <c r="I28" s="208"/>
      <c r="J28" s="11"/>
      <c r="K28" s="18"/>
      <c r="L28" s="18"/>
      <c r="M28" s="18"/>
      <c r="N28" s="18"/>
    </row>
    <row r="29" spans="1:14" x14ac:dyDescent="0.2">
      <c r="A29" s="208"/>
      <c r="B29" s="212"/>
      <c r="C29" s="212"/>
      <c r="D29" s="11"/>
      <c r="E29" s="11"/>
      <c r="F29" s="11"/>
      <c r="G29" s="11"/>
      <c r="H29" s="11"/>
      <c r="I29" s="209"/>
      <c r="J29" s="11"/>
      <c r="K29" s="18"/>
      <c r="L29" s="18"/>
      <c r="M29" s="18"/>
      <c r="N29" s="18"/>
    </row>
    <row r="30" spans="1:14" x14ac:dyDescent="0.2">
      <c r="A30" s="208"/>
      <c r="B30" s="212"/>
      <c r="C30" s="212"/>
      <c r="D30" s="11"/>
      <c r="E30" s="11"/>
      <c r="F30" s="11"/>
      <c r="G30" s="11"/>
      <c r="H30" s="11"/>
      <c r="I30" s="207"/>
      <c r="J30" s="11"/>
      <c r="K30" s="18"/>
      <c r="L30" s="18"/>
      <c r="M30" s="18"/>
      <c r="N30" s="18"/>
    </row>
    <row r="31" spans="1:14" x14ac:dyDescent="0.2">
      <c r="A31" s="208"/>
      <c r="B31" s="212"/>
      <c r="C31" s="212"/>
      <c r="D31" s="11"/>
      <c r="E31" s="11"/>
      <c r="F31" s="11"/>
      <c r="G31" s="11"/>
      <c r="H31" s="11"/>
      <c r="I31" s="208"/>
      <c r="J31" s="11"/>
      <c r="K31" s="18"/>
      <c r="L31" s="18"/>
      <c r="M31" s="18"/>
      <c r="N31" s="18"/>
    </row>
    <row r="32" spans="1:14" x14ac:dyDescent="0.2">
      <c r="A32" s="209"/>
      <c r="B32" s="212"/>
      <c r="C32" s="212"/>
      <c r="D32" s="11"/>
      <c r="E32" s="11"/>
      <c r="F32" s="11"/>
      <c r="G32" s="11"/>
      <c r="H32" s="11"/>
      <c r="I32" s="209"/>
      <c r="J32" s="11"/>
      <c r="K32" s="18"/>
      <c r="L32" s="18"/>
      <c r="M32" s="18"/>
      <c r="N32" s="18"/>
    </row>
    <row r="34" spans="1:14" ht="15" x14ac:dyDescent="0.25">
      <c r="A34" s="52" t="s">
        <v>71</v>
      </c>
    </row>
    <row r="35" spans="1:14" ht="14.25" x14ac:dyDescent="0.2">
      <c r="A35" s="134" t="s">
        <v>120</v>
      </c>
      <c r="B35" s="134"/>
      <c r="C35" s="134"/>
      <c r="D35" s="134"/>
      <c r="E35" s="134"/>
      <c r="F35" s="134"/>
      <c r="G35" s="134"/>
      <c r="H35" s="134"/>
      <c r="I35" s="134"/>
      <c r="J35" s="134"/>
      <c r="K35" s="134"/>
      <c r="L35" s="134"/>
      <c r="M35" s="134"/>
      <c r="N35" s="134"/>
    </row>
    <row r="36" spans="1:14" ht="7.5" customHeight="1" x14ac:dyDescent="0.2">
      <c r="A36" s="210"/>
      <c r="B36" s="210"/>
      <c r="C36" s="210"/>
      <c r="D36" s="210"/>
      <c r="E36" s="210"/>
      <c r="F36" s="210"/>
      <c r="G36" s="210"/>
      <c r="H36" s="210"/>
      <c r="I36" s="210"/>
      <c r="J36" s="210"/>
      <c r="K36" s="210"/>
      <c r="L36" s="210"/>
      <c r="M36" s="210"/>
      <c r="N36" s="210"/>
    </row>
    <row r="37" spans="1:14" ht="14.25" customHeight="1" x14ac:dyDescent="0.2">
      <c r="A37" s="133" t="s">
        <v>121</v>
      </c>
      <c r="B37" s="133"/>
      <c r="C37" s="133"/>
      <c r="D37" s="133"/>
      <c r="E37" s="133"/>
      <c r="F37" s="133"/>
      <c r="G37" s="133"/>
      <c r="H37" s="133"/>
      <c r="I37" s="133"/>
      <c r="J37" s="133"/>
      <c r="K37" s="133"/>
      <c r="L37" s="133"/>
      <c r="M37" s="133"/>
      <c r="N37" s="133"/>
    </row>
    <row r="38" spans="1:14" x14ac:dyDescent="0.2">
      <c r="A38" s="133"/>
      <c r="B38" s="133"/>
      <c r="C38" s="133"/>
      <c r="D38" s="133"/>
      <c r="E38" s="133"/>
      <c r="F38" s="133"/>
      <c r="G38" s="133"/>
      <c r="H38" s="133"/>
      <c r="I38" s="133"/>
      <c r="J38" s="133"/>
      <c r="K38" s="133"/>
      <c r="L38" s="133"/>
      <c r="M38" s="133"/>
      <c r="N38" s="133"/>
    </row>
    <row r="39" spans="1:14" ht="8.1" customHeight="1" x14ac:dyDescent="0.2"/>
    <row r="40" spans="1:14" x14ac:dyDescent="0.2">
      <c r="A40" s="211" t="s">
        <v>122</v>
      </c>
      <c r="B40" s="211"/>
      <c r="C40" s="211"/>
      <c r="D40" s="211"/>
      <c r="E40" s="211"/>
      <c r="F40" s="211"/>
      <c r="G40" s="211"/>
      <c r="H40" s="211"/>
      <c r="I40" s="211"/>
      <c r="J40" s="211"/>
      <c r="K40" s="211"/>
      <c r="L40" s="211"/>
      <c r="M40" s="211"/>
      <c r="N40" s="211"/>
    </row>
    <row r="41" spans="1:14" ht="16.5" customHeight="1" x14ac:dyDescent="0.2">
      <c r="A41" s="211"/>
      <c r="B41" s="211"/>
      <c r="C41" s="211"/>
      <c r="D41" s="211"/>
      <c r="E41" s="211"/>
      <c r="F41" s="211"/>
      <c r="G41" s="211"/>
      <c r="H41" s="211"/>
      <c r="I41" s="211"/>
      <c r="J41" s="211"/>
      <c r="K41" s="211"/>
      <c r="L41" s="211"/>
      <c r="M41" s="211"/>
      <c r="N41" s="211"/>
    </row>
    <row r="42" spans="1:14" ht="8.1" customHeight="1" x14ac:dyDescent="0.2"/>
    <row r="43" spans="1:14" ht="12.75" customHeight="1" x14ac:dyDescent="0.2">
      <c r="A43" s="211" t="s">
        <v>123</v>
      </c>
      <c r="B43" s="211"/>
      <c r="C43" s="211"/>
      <c r="D43" s="211"/>
      <c r="E43" s="211"/>
      <c r="F43" s="211"/>
      <c r="G43" s="211"/>
      <c r="H43" s="211"/>
      <c r="I43" s="211"/>
      <c r="J43" s="211"/>
      <c r="K43" s="211"/>
      <c r="L43" s="211"/>
      <c r="M43" s="211"/>
      <c r="N43" s="211"/>
    </row>
    <row r="44" spans="1:14" ht="12.75" customHeight="1" x14ac:dyDescent="0.2">
      <c r="A44" s="211"/>
      <c r="B44" s="211"/>
      <c r="C44" s="211"/>
      <c r="D44" s="211"/>
      <c r="E44" s="211"/>
      <c r="F44" s="211"/>
      <c r="G44" s="211"/>
      <c r="H44" s="211"/>
      <c r="I44" s="211"/>
      <c r="J44" s="211"/>
      <c r="K44" s="211"/>
      <c r="L44" s="211"/>
      <c r="M44" s="211"/>
      <c r="N44" s="211"/>
    </row>
    <row r="45" spans="1:14" ht="12.75" customHeight="1" x14ac:dyDescent="0.2">
      <c r="A45" s="211"/>
      <c r="B45" s="211"/>
      <c r="C45" s="211"/>
      <c r="D45" s="211"/>
      <c r="E45" s="211"/>
      <c r="F45" s="211"/>
      <c r="G45" s="211"/>
      <c r="H45" s="211"/>
      <c r="I45" s="211"/>
      <c r="J45" s="211"/>
      <c r="K45" s="211"/>
      <c r="L45" s="211"/>
      <c r="M45" s="211"/>
      <c r="N45" s="211"/>
    </row>
    <row r="46" spans="1:14" ht="12.75" customHeight="1" x14ac:dyDescent="0.2">
      <c r="A46" s="211"/>
      <c r="B46" s="211"/>
      <c r="C46" s="211"/>
      <c r="D46" s="211"/>
      <c r="E46" s="211"/>
      <c r="F46" s="211"/>
      <c r="G46" s="211"/>
      <c r="H46" s="211"/>
      <c r="I46" s="211"/>
      <c r="J46" s="211"/>
      <c r="K46" s="211"/>
      <c r="L46" s="211"/>
      <c r="M46" s="211"/>
      <c r="N46" s="211"/>
    </row>
    <row r="47" spans="1:14" ht="22.5" customHeight="1" x14ac:dyDescent="0.2">
      <c r="A47" s="211"/>
      <c r="B47" s="211"/>
      <c r="C47" s="211"/>
      <c r="D47" s="211"/>
      <c r="E47" s="211"/>
      <c r="F47" s="211"/>
      <c r="G47" s="211"/>
      <c r="H47" s="211"/>
      <c r="I47" s="211"/>
      <c r="J47" s="211"/>
      <c r="K47" s="211"/>
      <c r="L47" s="211"/>
      <c r="M47" s="211"/>
      <c r="N47" s="211"/>
    </row>
    <row r="48" spans="1:14" ht="8.1" customHeight="1" x14ac:dyDescent="0.2"/>
    <row r="49" spans="1:14" ht="14.25" x14ac:dyDescent="0.2">
      <c r="A49" s="134" t="s">
        <v>124</v>
      </c>
      <c r="B49" s="134"/>
      <c r="C49" s="134"/>
      <c r="D49" s="134"/>
      <c r="E49" s="134"/>
      <c r="F49" s="134"/>
      <c r="G49" s="134"/>
      <c r="H49" s="134"/>
      <c r="I49" s="134"/>
      <c r="J49" s="134"/>
      <c r="K49" s="134"/>
      <c r="L49" s="134"/>
      <c r="M49" s="134"/>
      <c r="N49" s="134"/>
    </row>
    <row r="50" spans="1:14" ht="8.1" customHeight="1" x14ac:dyDescent="0.2"/>
    <row r="51" spans="1:14" ht="14.25" x14ac:dyDescent="0.2">
      <c r="A51" s="134" t="s">
        <v>125</v>
      </c>
      <c r="B51" s="134"/>
      <c r="C51" s="134"/>
      <c r="D51" s="134"/>
      <c r="E51" s="134"/>
      <c r="F51" s="134"/>
      <c r="G51" s="134"/>
      <c r="H51" s="134"/>
      <c r="I51" s="134"/>
      <c r="J51" s="134"/>
      <c r="K51" s="134"/>
      <c r="L51" s="134"/>
      <c r="M51" s="134"/>
      <c r="N51" s="134"/>
    </row>
    <row r="52" spans="1:14" ht="8.1" customHeight="1" x14ac:dyDescent="0.2"/>
    <row r="53" spans="1:14" ht="14.25" x14ac:dyDescent="0.2">
      <c r="A53" s="134" t="s">
        <v>126</v>
      </c>
      <c r="B53" s="134"/>
      <c r="C53" s="134"/>
      <c r="D53" s="134"/>
      <c r="E53" s="134"/>
      <c r="F53" s="134"/>
      <c r="G53" s="134"/>
      <c r="H53" s="134"/>
      <c r="I53" s="134"/>
      <c r="J53" s="134"/>
      <c r="K53" s="134"/>
      <c r="L53" s="134"/>
      <c r="M53" s="134"/>
      <c r="N53" s="13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8" t="s">
        <v>127</v>
      </c>
      <c r="B1" s="219"/>
      <c r="C1" s="219"/>
      <c r="D1" s="219"/>
      <c r="E1" s="219"/>
      <c r="F1" s="219"/>
      <c r="G1" s="219"/>
      <c r="H1" s="220"/>
    </row>
    <row r="2" spans="1:8" ht="21" customHeight="1" x14ac:dyDescent="0.2">
      <c r="A2" s="33" t="s">
        <v>105</v>
      </c>
      <c r="B2" s="203" t="s">
        <v>106</v>
      </c>
      <c r="C2" s="203"/>
      <c r="D2" s="203"/>
      <c r="E2" s="203"/>
      <c r="F2" s="203"/>
      <c r="G2" s="203"/>
      <c r="H2" s="203"/>
    </row>
    <row r="3" spans="1:8" ht="32.25" customHeight="1" x14ac:dyDescent="0.2">
      <c r="A3" s="123" t="s">
        <v>107</v>
      </c>
      <c r="B3" s="123" t="s">
        <v>128</v>
      </c>
      <c r="C3" s="105" t="s">
        <v>129</v>
      </c>
      <c r="D3" s="123" t="s">
        <v>98</v>
      </c>
      <c r="E3" s="123" t="s">
        <v>111</v>
      </c>
      <c r="F3" s="123" t="s">
        <v>112</v>
      </c>
      <c r="G3" s="123" t="s">
        <v>113</v>
      </c>
      <c r="H3" s="123" t="s">
        <v>130</v>
      </c>
    </row>
    <row r="4" spans="1:8" ht="27.75" customHeight="1" x14ac:dyDescent="0.2">
      <c r="A4" s="221"/>
      <c r="B4" s="221"/>
      <c r="C4" s="122"/>
      <c r="D4" s="132"/>
      <c r="E4" s="221"/>
      <c r="F4" s="221"/>
      <c r="G4" s="221"/>
      <c r="H4" s="12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3" t="s">
        <v>120</v>
      </c>
      <c r="B15" s="133"/>
      <c r="C15" s="133"/>
      <c r="D15" s="133"/>
      <c r="E15" s="133"/>
      <c r="F15" s="133"/>
      <c r="G15" s="133"/>
      <c r="H15" s="133"/>
    </row>
    <row r="16" spans="1:8" ht="8.1" customHeight="1" x14ac:dyDescent="0.2"/>
    <row r="17" spans="1:8" ht="33.75" customHeight="1" x14ac:dyDescent="0.2">
      <c r="A17" s="225" t="s">
        <v>131</v>
      </c>
      <c r="B17" s="133"/>
      <c r="C17" s="133"/>
      <c r="D17" s="133"/>
      <c r="E17" s="133"/>
      <c r="F17" s="133"/>
      <c r="G17" s="133"/>
      <c r="H17" s="133"/>
    </row>
    <row r="18" spans="1:8" ht="8.1" customHeight="1" x14ac:dyDescent="0.2"/>
    <row r="19" spans="1:8" x14ac:dyDescent="0.2">
      <c r="A19" s="224" t="s">
        <v>132</v>
      </c>
      <c r="B19" s="211"/>
      <c r="C19" s="211"/>
      <c r="D19" s="211"/>
      <c r="E19" s="211"/>
      <c r="F19" s="211"/>
      <c r="G19" s="211"/>
      <c r="H19" s="211"/>
    </row>
    <row r="20" spans="1:8" ht="18" customHeight="1" x14ac:dyDescent="0.2">
      <c r="A20" s="211"/>
      <c r="B20" s="211"/>
      <c r="C20" s="211"/>
      <c r="D20" s="211"/>
      <c r="E20" s="211"/>
      <c r="F20" s="211"/>
      <c r="G20" s="211"/>
      <c r="H20" s="211"/>
    </row>
    <row r="21" spans="1:8" ht="8.1" customHeight="1" x14ac:dyDescent="0.2"/>
    <row r="22" spans="1:8" ht="15.75" customHeight="1" x14ac:dyDescent="0.2">
      <c r="A22" s="224" t="s">
        <v>133</v>
      </c>
      <c r="B22" s="211"/>
      <c r="C22" s="211"/>
      <c r="D22" s="211"/>
      <c r="E22" s="211"/>
      <c r="F22" s="211"/>
      <c r="G22" s="211"/>
      <c r="H22" s="211"/>
    </row>
    <row r="23" spans="1:8" x14ac:dyDescent="0.2">
      <c r="A23" s="211"/>
      <c r="B23" s="211"/>
      <c r="C23" s="211"/>
      <c r="D23" s="211"/>
      <c r="E23" s="211"/>
      <c r="F23" s="211"/>
      <c r="G23" s="211"/>
      <c r="H23" s="211"/>
    </row>
    <row r="24" spans="1:8" ht="16.5" customHeight="1" x14ac:dyDescent="0.2">
      <c r="A24" s="211"/>
      <c r="B24" s="211"/>
      <c r="C24" s="211"/>
      <c r="D24" s="211"/>
      <c r="E24" s="211"/>
      <c r="F24" s="211"/>
      <c r="G24" s="211"/>
      <c r="H24" s="21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1fee7bf6-0178-4b90-9348-e91dc6fe0c66"/>
    <ds:schemaRef ds:uri="bf7a2af0-3c4d-462f-a8c1-eded84cc76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PRILOG 1 </vt:lpstr>
      <vt:lpstr>List1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Društveni referent Hum na Sutli</cp:lastModifiedBy>
  <cp:revision/>
  <cp:lastPrinted>2025-09-18T10:36:22Z</cp:lastPrinted>
  <dcterms:created xsi:type="dcterms:W3CDTF">2010-03-25T12:47:07Z</dcterms:created>
  <dcterms:modified xsi:type="dcterms:W3CDTF">2025-09-25T12:29:05Z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